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Affluenza_COMUNALI" sheetId="1" r:id="rId1"/>
    <sheet name="Affluenza_PROVINCIALI" sheetId="2" r:id="rId2"/>
    <sheet name="Affluenza_EUROPEE" sheetId="3" r:id="rId3"/>
  </sheets>
  <definedNames/>
  <calcPr fullCalcOnLoad="1"/>
</workbook>
</file>

<file path=xl/sharedStrings.xml><?xml version="1.0" encoding="utf-8"?>
<sst xmlns="http://schemas.openxmlformats.org/spreadsheetml/2006/main" count="120" uniqueCount="25">
  <si>
    <t>Num. Sez.</t>
  </si>
  <si>
    <t>Sezione</t>
  </si>
  <si>
    <t>AVENTI DIRITTO</t>
  </si>
  <si>
    <t>VOTANTI</t>
  </si>
  <si>
    <t>Maschi</t>
  </si>
  <si>
    <t>Femm.</t>
  </si>
  <si>
    <t>TOTALE</t>
  </si>
  <si>
    <t>%</t>
  </si>
  <si>
    <t>CORCIANO</t>
  </si>
  <si>
    <t>CASTELVIETO</t>
  </si>
  <si>
    <t>CHIUGIANA</t>
  </si>
  <si>
    <t>CAPOCAVALLO</t>
  </si>
  <si>
    <t>TAVERNE</t>
  </si>
  <si>
    <t>MANTIGNANA</t>
  </si>
  <si>
    <t>SAN MARIANO</t>
  </si>
  <si>
    <t>SOLOMEO</t>
  </si>
  <si>
    <t>MIGIANA</t>
  </si>
  <si>
    <t>TOTALI</t>
  </si>
  <si>
    <t>Ore 19:00 Domenica 07 Giugno 2009</t>
  </si>
  <si>
    <t>Sabato</t>
  </si>
  <si>
    <t>Ore 22</t>
  </si>
  <si>
    <t>Domenica</t>
  </si>
  <si>
    <t>Ore 12</t>
  </si>
  <si>
    <t>Ore 19</t>
  </si>
  <si>
    <t>Affluenza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</si>
</sst>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0"/>
    </font>
    <font>
      <sz val="10"/>
      <color indexed="8"/>
      <name val="Times New Roman"/>
      <family val="0"/>
    </font>
    <font>
      <sz val="12"/>
      <color indexed="8"/>
      <name val="Times New Roman"/>
      <family val="0"/>
    </font>
    <font>
      <sz val="2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3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3" fontId="3" fillId="0" borderId="11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5" fillId="0" borderId="13" xfId="0" applyFont="1" applyFill="1" applyBorder="1" applyAlignment="1">
      <alignment horizontal="center"/>
    </xf>
    <xf numFmtId="2" fontId="5" fillId="0" borderId="14" xfId="50" applyNumberFormat="1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2" fontId="3" fillId="0" borderId="14" xfId="50" applyNumberFormat="1" applyFont="1" applyBorder="1" applyAlignment="1">
      <alignment/>
    </xf>
    <xf numFmtId="0" fontId="5" fillId="0" borderId="17" xfId="0" applyFont="1" applyFill="1" applyBorder="1" applyAlignment="1">
      <alignment horizontal="center"/>
    </xf>
    <xf numFmtId="2" fontId="5" fillId="0" borderId="18" xfId="50" applyNumberFormat="1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2" fontId="3" fillId="0" borderId="22" xfId="50" applyNumberFormat="1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2" fontId="4" fillId="0" borderId="0" xfId="0" applyNumberFormat="1" applyFont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2" fontId="5" fillId="0" borderId="30" xfId="50" applyNumberFormat="1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2" fontId="3" fillId="0" borderId="18" xfId="50" applyNumberFormat="1" applyFont="1" applyBorder="1" applyAlignment="1">
      <alignment/>
    </xf>
    <xf numFmtId="0" fontId="5" fillId="0" borderId="19" xfId="0" applyFont="1" applyFill="1" applyBorder="1" applyAlignment="1">
      <alignment horizontal="center"/>
    </xf>
    <xf numFmtId="2" fontId="5" fillId="0" borderId="22" xfId="5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3" fontId="3" fillId="0" borderId="27" xfId="0" applyNumberFormat="1" applyFont="1" applyBorder="1" applyAlignment="1">
      <alignment/>
    </xf>
    <xf numFmtId="3" fontId="3" fillId="0" borderId="31" xfId="0" applyNumberFormat="1" applyFont="1" applyBorder="1" applyAlignment="1">
      <alignment horizont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33" borderId="34" xfId="0" applyFont="1" applyFill="1" applyBorder="1" applyAlignment="1">
      <alignment horizontal="right" wrapText="1"/>
    </xf>
    <xf numFmtId="0" fontId="3" fillId="33" borderId="35" xfId="0" applyFont="1" applyFill="1" applyBorder="1" applyAlignment="1">
      <alignment horizontal="right" wrapText="1"/>
    </xf>
    <xf numFmtId="2" fontId="4" fillId="0" borderId="36" xfId="50" applyNumberFormat="1" applyFont="1" applyBorder="1" applyAlignment="1">
      <alignment/>
    </xf>
    <xf numFmtId="0" fontId="3" fillId="0" borderId="20" xfId="0" applyNumberFormat="1" applyFont="1" applyBorder="1" applyAlignment="1">
      <alignment/>
    </xf>
    <xf numFmtId="0" fontId="3" fillId="0" borderId="21" xfId="0" applyNumberFormat="1" applyFont="1" applyBorder="1" applyAlignment="1">
      <alignment/>
    </xf>
    <xf numFmtId="0" fontId="3" fillId="0" borderId="37" xfId="0" applyNumberFormat="1" applyFont="1" applyBorder="1" applyAlignment="1">
      <alignment/>
    </xf>
    <xf numFmtId="0" fontId="3" fillId="0" borderId="38" xfId="0" applyNumberFormat="1" applyFont="1" applyBorder="1" applyAlignment="1">
      <alignment/>
    </xf>
    <xf numFmtId="0" fontId="3" fillId="0" borderId="24" xfId="0" applyNumberFormat="1" applyFont="1" applyBorder="1" applyAlignment="1">
      <alignment/>
    </xf>
    <xf numFmtId="0" fontId="3" fillId="0" borderId="25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9" xfId="0" applyNumberFormat="1" applyFont="1" applyBorder="1" applyAlignment="1">
      <alignment/>
    </xf>
    <xf numFmtId="0" fontId="3" fillId="0" borderId="43" xfId="0" applyNumberFormat="1" applyFont="1" applyBorder="1" applyAlignment="1">
      <alignment/>
    </xf>
    <xf numFmtId="0" fontId="3" fillId="0" borderId="23" xfId="0" applyNumberFormat="1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7" xfId="0" applyFont="1" applyBorder="1" applyAlignment="1">
      <alignment/>
    </xf>
    <xf numFmtId="0" fontId="4" fillId="0" borderId="39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42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 horizontal="center"/>
    </xf>
    <xf numFmtId="0" fontId="3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0</xdr:rowOff>
    </xdr:from>
    <xdr:to>
      <xdr:col>7</xdr:col>
      <xdr:colOff>409575</xdr:colOff>
      <xdr:row>2</xdr:row>
      <xdr:rowOff>142875</xdr:rowOff>
    </xdr:to>
    <xdr:sp>
      <xdr:nvSpPr>
        <xdr:cNvPr id="1" name="Testo 327"/>
        <xdr:cNvSpPr txBox="1">
          <a:spLocks noChangeArrowheads="1"/>
        </xdr:cNvSpPr>
      </xdr:nvSpPr>
      <xdr:spPr>
        <a:xfrm>
          <a:off x="152400" y="0"/>
          <a:ext cx="4905375" cy="533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COMUNE DI CORCIANO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PROVINCIA DI PERUGIA</a:t>
          </a:r>
        </a:p>
      </xdr:txBody>
    </xdr:sp>
    <xdr:clientData/>
  </xdr:twoCellAnchor>
  <xdr:twoCellAnchor>
    <xdr:from>
      <xdr:col>0</xdr:col>
      <xdr:colOff>123825</xdr:colOff>
      <xdr:row>2</xdr:row>
      <xdr:rowOff>152400</xdr:rowOff>
    </xdr:from>
    <xdr:to>
      <xdr:col>8</xdr:col>
      <xdr:colOff>438150</xdr:colOff>
      <xdr:row>4</xdr:row>
      <xdr:rowOff>142875</xdr:rowOff>
    </xdr:to>
    <xdr:sp>
      <xdr:nvSpPr>
        <xdr:cNvPr id="2" name="Testo 379"/>
        <xdr:cNvSpPr txBox="1">
          <a:spLocks noChangeArrowheads="1"/>
        </xdr:cNvSpPr>
      </xdr:nvSpPr>
      <xdr:spPr>
        <a:xfrm>
          <a:off x="123825" y="514350"/>
          <a:ext cx="558165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46800" rIns="90000" bIns="4680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ELEZIONI COMUNALI - 2009 - AFFLUENZA</a:t>
          </a:r>
        </a:p>
      </xdr:txBody>
    </xdr:sp>
    <xdr:clientData/>
  </xdr:twoCellAnchor>
  <xdr:twoCellAnchor>
    <xdr:from>
      <xdr:col>2</xdr:col>
      <xdr:colOff>66675</xdr:colOff>
      <xdr:row>33</xdr:row>
      <xdr:rowOff>0</xdr:rowOff>
    </xdr:from>
    <xdr:to>
      <xdr:col>13</xdr:col>
      <xdr:colOff>0</xdr:colOff>
      <xdr:row>33</xdr:row>
      <xdr:rowOff>0</xdr:rowOff>
    </xdr:to>
    <xdr:sp>
      <xdr:nvSpPr>
        <xdr:cNvPr id="3" name="Testo 426"/>
        <xdr:cNvSpPr txBox="1">
          <a:spLocks noChangeArrowheads="1"/>
        </xdr:cNvSpPr>
      </xdr:nvSpPr>
      <xdr:spPr>
        <a:xfrm>
          <a:off x="1619250" y="6486525"/>
          <a:ext cx="6934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Lista n° 1: FORZA ITALIA</a:t>
          </a:r>
        </a:p>
      </xdr:txBody>
    </xdr:sp>
    <xdr:clientData/>
  </xdr:twoCellAnchor>
  <xdr:twoCellAnchor>
    <xdr:from>
      <xdr:col>2</xdr:col>
      <xdr:colOff>47625</xdr:colOff>
      <xdr:row>33</xdr:row>
      <xdr:rowOff>0</xdr:rowOff>
    </xdr:from>
    <xdr:to>
      <xdr:col>13</xdr:col>
      <xdr:colOff>0</xdr:colOff>
      <xdr:row>33</xdr:row>
      <xdr:rowOff>0</xdr:rowOff>
    </xdr:to>
    <xdr:sp>
      <xdr:nvSpPr>
        <xdr:cNvPr id="4" name="Testo 426"/>
        <xdr:cNvSpPr txBox="1">
          <a:spLocks noChangeArrowheads="1"/>
        </xdr:cNvSpPr>
      </xdr:nvSpPr>
      <xdr:spPr>
        <a:xfrm>
          <a:off x="1600200" y="6486525"/>
          <a:ext cx="6953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Lista n° 2: DEMOCRATICI REPUBBLICANI LIBERALI</a:t>
          </a:r>
        </a:p>
      </xdr:txBody>
    </xdr:sp>
    <xdr:clientData/>
  </xdr:twoCellAnchor>
  <xdr:twoCellAnchor>
    <xdr:from>
      <xdr:col>2</xdr:col>
      <xdr:colOff>47625</xdr:colOff>
      <xdr:row>33</xdr:row>
      <xdr:rowOff>0</xdr:rowOff>
    </xdr:from>
    <xdr:to>
      <xdr:col>13</xdr:col>
      <xdr:colOff>0</xdr:colOff>
      <xdr:row>33</xdr:row>
      <xdr:rowOff>0</xdr:rowOff>
    </xdr:to>
    <xdr:sp>
      <xdr:nvSpPr>
        <xdr:cNvPr id="5" name="Testo 426"/>
        <xdr:cNvSpPr txBox="1">
          <a:spLocks noChangeArrowheads="1"/>
        </xdr:cNvSpPr>
      </xdr:nvSpPr>
      <xdr:spPr>
        <a:xfrm>
          <a:off x="1600200" y="6486525"/>
          <a:ext cx="6953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Lista n° 3: COBAS</a:t>
          </a:r>
        </a:p>
      </xdr:txBody>
    </xdr:sp>
    <xdr:clientData/>
  </xdr:twoCellAnchor>
  <xdr:twoCellAnchor>
    <xdr:from>
      <xdr:col>2</xdr:col>
      <xdr:colOff>19050</xdr:colOff>
      <xdr:row>33</xdr:row>
      <xdr:rowOff>0</xdr:rowOff>
    </xdr:from>
    <xdr:to>
      <xdr:col>13</xdr:col>
      <xdr:colOff>0</xdr:colOff>
      <xdr:row>33</xdr:row>
      <xdr:rowOff>0</xdr:rowOff>
    </xdr:to>
    <xdr:sp>
      <xdr:nvSpPr>
        <xdr:cNvPr id="6" name="Testo 426"/>
        <xdr:cNvSpPr txBox="1">
          <a:spLocks noChangeArrowheads="1"/>
        </xdr:cNvSpPr>
      </xdr:nvSpPr>
      <xdr:spPr>
        <a:xfrm>
          <a:off x="1571625" y="6486525"/>
          <a:ext cx="6981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Lista n° 4: EMMA BONINO</a:t>
          </a:r>
        </a:p>
      </xdr:txBody>
    </xdr:sp>
    <xdr:clientData/>
  </xdr:twoCellAnchor>
  <xdr:twoCellAnchor>
    <xdr:from>
      <xdr:col>2</xdr:col>
      <xdr:colOff>47625</xdr:colOff>
      <xdr:row>33</xdr:row>
      <xdr:rowOff>0</xdr:rowOff>
    </xdr:from>
    <xdr:to>
      <xdr:col>13</xdr:col>
      <xdr:colOff>0</xdr:colOff>
      <xdr:row>33</xdr:row>
      <xdr:rowOff>0</xdr:rowOff>
    </xdr:to>
    <xdr:sp>
      <xdr:nvSpPr>
        <xdr:cNvPr id="7" name="Testo 426"/>
        <xdr:cNvSpPr txBox="1">
          <a:spLocks noChangeArrowheads="1"/>
        </xdr:cNvSpPr>
      </xdr:nvSpPr>
      <xdr:spPr>
        <a:xfrm>
          <a:off x="1600200" y="6486525"/>
          <a:ext cx="6953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Lista n° 5: COMSUMATORI</a:t>
          </a:r>
        </a:p>
      </xdr:txBody>
    </xdr:sp>
    <xdr:clientData/>
  </xdr:twoCellAnchor>
  <xdr:twoCellAnchor>
    <xdr:from>
      <xdr:col>2</xdr:col>
      <xdr:colOff>19050</xdr:colOff>
      <xdr:row>33</xdr:row>
      <xdr:rowOff>0</xdr:rowOff>
    </xdr:from>
    <xdr:to>
      <xdr:col>13</xdr:col>
      <xdr:colOff>0</xdr:colOff>
      <xdr:row>33</xdr:row>
      <xdr:rowOff>0</xdr:rowOff>
    </xdr:to>
    <xdr:sp>
      <xdr:nvSpPr>
        <xdr:cNvPr id="8" name="Testo 426"/>
        <xdr:cNvSpPr txBox="1">
          <a:spLocks noChangeArrowheads="1"/>
        </xdr:cNvSpPr>
      </xdr:nvSpPr>
      <xdr:spPr>
        <a:xfrm>
          <a:off x="1571625" y="6486525"/>
          <a:ext cx="6981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Lista n° 6: LEGA NORD</a:t>
          </a:r>
        </a:p>
      </xdr:txBody>
    </xdr:sp>
    <xdr:clientData/>
  </xdr:twoCellAnchor>
  <xdr:twoCellAnchor>
    <xdr:from>
      <xdr:col>2</xdr:col>
      <xdr:colOff>19050</xdr:colOff>
      <xdr:row>33</xdr:row>
      <xdr:rowOff>0</xdr:rowOff>
    </xdr:from>
    <xdr:to>
      <xdr:col>13</xdr:col>
      <xdr:colOff>0</xdr:colOff>
      <xdr:row>33</xdr:row>
      <xdr:rowOff>0</xdr:rowOff>
    </xdr:to>
    <xdr:sp>
      <xdr:nvSpPr>
        <xdr:cNvPr id="9" name="Testo 426"/>
        <xdr:cNvSpPr txBox="1">
          <a:spLocks noChangeArrowheads="1"/>
        </xdr:cNvSpPr>
      </xdr:nvSpPr>
      <xdr:spPr>
        <a:xfrm>
          <a:off x="1571625" y="6486525"/>
          <a:ext cx="6981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Lista n° 7: C.D.U.</a:t>
          </a:r>
        </a:p>
      </xdr:txBody>
    </xdr:sp>
    <xdr:clientData/>
  </xdr:twoCellAnchor>
  <xdr:twoCellAnchor>
    <xdr:from>
      <xdr:col>2</xdr:col>
      <xdr:colOff>47625</xdr:colOff>
      <xdr:row>33</xdr:row>
      <xdr:rowOff>0</xdr:rowOff>
    </xdr:from>
    <xdr:to>
      <xdr:col>13</xdr:col>
      <xdr:colOff>0</xdr:colOff>
      <xdr:row>33</xdr:row>
      <xdr:rowOff>0</xdr:rowOff>
    </xdr:to>
    <xdr:sp>
      <xdr:nvSpPr>
        <xdr:cNvPr id="10" name="Testo 426"/>
        <xdr:cNvSpPr txBox="1">
          <a:spLocks noChangeArrowheads="1"/>
        </xdr:cNvSpPr>
      </xdr:nvSpPr>
      <xdr:spPr>
        <a:xfrm>
          <a:off x="1600200" y="6486525"/>
          <a:ext cx="6953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Lista n° 8: COMUNISTI ITALIANI</a:t>
          </a:r>
        </a:p>
      </xdr:txBody>
    </xdr:sp>
    <xdr:clientData/>
  </xdr:twoCellAnchor>
  <xdr:twoCellAnchor>
    <xdr:from>
      <xdr:col>2</xdr:col>
      <xdr:colOff>47625</xdr:colOff>
      <xdr:row>33</xdr:row>
      <xdr:rowOff>0</xdr:rowOff>
    </xdr:from>
    <xdr:to>
      <xdr:col>13</xdr:col>
      <xdr:colOff>0</xdr:colOff>
      <xdr:row>33</xdr:row>
      <xdr:rowOff>0</xdr:rowOff>
    </xdr:to>
    <xdr:sp>
      <xdr:nvSpPr>
        <xdr:cNvPr id="11" name="Testo 426"/>
        <xdr:cNvSpPr txBox="1">
          <a:spLocks noChangeArrowheads="1"/>
        </xdr:cNvSpPr>
      </xdr:nvSpPr>
      <xdr:spPr>
        <a:xfrm>
          <a:off x="1600200" y="6486525"/>
          <a:ext cx="6953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Lista n° 9: VERDI</a:t>
          </a:r>
        </a:p>
      </xdr:txBody>
    </xdr:sp>
    <xdr:clientData/>
  </xdr:twoCellAnchor>
  <xdr:twoCellAnchor>
    <xdr:from>
      <xdr:col>2</xdr:col>
      <xdr:colOff>19050</xdr:colOff>
      <xdr:row>33</xdr:row>
      <xdr:rowOff>0</xdr:rowOff>
    </xdr:from>
    <xdr:to>
      <xdr:col>13</xdr:col>
      <xdr:colOff>0</xdr:colOff>
      <xdr:row>33</xdr:row>
      <xdr:rowOff>0</xdr:rowOff>
    </xdr:to>
    <xdr:sp>
      <xdr:nvSpPr>
        <xdr:cNvPr id="12" name="Testo 426"/>
        <xdr:cNvSpPr txBox="1">
          <a:spLocks noChangeArrowheads="1"/>
        </xdr:cNvSpPr>
      </xdr:nvSpPr>
      <xdr:spPr>
        <a:xfrm>
          <a:off x="1571625" y="6486525"/>
          <a:ext cx="6981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Lista n° 10: I DEMOCRATICI IN EUROPA CON PRODI</a:t>
          </a:r>
        </a:p>
      </xdr:txBody>
    </xdr:sp>
    <xdr:clientData/>
  </xdr:twoCellAnchor>
  <xdr:twoCellAnchor>
    <xdr:from>
      <xdr:col>2</xdr:col>
      <xdr:colOff>19050</xdr:colOff>
      <xdr:row>33</xdr:row>
      <xdr:rowOff>0</xdr:rowOff>
    </xdr:from>
    <xdr:to>
      <xdr:col>13</xdr:col>
      <xdr:colOff>0</xdr:colOff>
      <xdr:row>33</xdr:row>
      <xdr:rowOff>0</xdr:rowOff>
    </xdr:to>
    <xdr:sp>
      <xdr:nvSpPr>
        <xdr:cNvPr id="13" name="Testo 426"/>
        <xdr:cNvSpPr txBox="1">
          <a:spLocks noChangeArrowheads="1"/>
        </xdr:cNvSpPr>
      </xdr:nvSpPr>
      <xdr:spPr>
        <a:xfrm>
          <a:off x="1571625" y="6486525"/>
          <a:ext cx="6981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Lista n° 11: SOCIALISTI ITALIANI</a:t>
          </a:r>
        </a:p>
      </xdr:txBody>
    </xdr:sp>
    <xdr:clientData/>
  </xdr:twoCellAnchor>
  <xdr:twoCellAnchor>
    <xdr:from>
      <xdr:col>2</xdr:col>
      <xdr:colOff>28575</xdr:colOff>
      <xdr:row>33</xdr:row>
      <xdr:rowOff>0</xdr:rowOff>
    </xdr:from>
    <xdr:to>
      <xdr:col>13</xdr:col>
      <xdr:colOff>0</xdr:colOff>
      <xdr:row>33</xdr:row>
      <xdr:rowOff>0</xdr:rowOff>
    </xdr:to>
    <xdr:sp>
      <xdr:nvSpPr>
        <xdr:cNvPr id="14" name="Testo 426"/>
        <xdr:cNvSpPr txBox="1">
          <a:spLocks noChangeArrowheads="1"/>
        </xdr:cNvSpPr>
      </xdr:nvSpPr>
      <xdr:spPr>
        <a:xfrm>
          <a:off x="1581150" y="6486525"/>
          <a:ext cx="6972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Lista n° 12: LISTA DINI RINNOVAMENTO ITALIANO</a:t>
          </a:r>
        </a:p>
      </xdr:txBody>
    </xdr:sp>
    <xdr:clientData/>
  </xdr:twoCellAnchor>
  <xdr:twoCellAnchor>
    <xdr:from>
      <xdr:col>2</xdr:col>
      <xdr:colOff>47625</xdr:colOff>
      <xdr:row>33</xdr:row>
      <xdr:rowOff>0</xdr:rowOff>
    </xdr:from>
    <xdr:to>
      <xdr:col>13</xdr:col>
      <xdr:colOff>0</xdr:colOff>
      <xdr:row>33</xdr:row>
      <xdr:rowOff>0</xdr:rowOff>
    </xdr:to>
    <xdr:sp>
      <xdr:nvSpPr>
        <xdr:cNvPr id="15" name="Testo 426"/>
        <xdr:cNvSpPr txBox="1">
          <a:spLocks noChangeArrowheads="1"/>
        </xdr:cNvSpPr>
      </xdr:nvSpPr>
      <xdr:spPr>
        <a:xfrm>
          <a:off x="1600200" y="6486525"/>
          <a:ext cx="6953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Lista n° 13: LISTA CITO</a:t>
          </a:r>
        </a:p>
      </xdr:txBody>
    </xdr:sp>
    <xdr:clientData/>
  </xdr:twoCellAnchor>
  <xdr:twoCellAnchor>
    <xdr:from>
      <xdr:col>2</xdr:col>
      <xdr:colOff>9525</xdr:colOff>
      <xdr:row>33</xdr:row>
      <xdr:rowOff>0</xdr:rowOff>
    </xdr:from>
    <xdr:to>
      <xdr:col>13</xdr:col>
      <xdr:colOff>0</xdr:colOff>
      <xdr:row>33</xdr:row>
      <xdr:rowOff>0</xdr:rowOff>
    </xdr:to>
    <xdr:sp>
      <xdr:nvSpPr>
        <xdr:cNvPr id="16" name="Testo 426"/>
        <xdr:cNvSpPr txBox="1">
          <a:spLocks noChangeArrowheads="1"/>
        </xdr:cNvSpPr>
      </xdr:nvSpPr>
      <xdr:spPr>
        <a:xfrm>
          <a:off x="1562100" y="6486525"/>
          <a:ext cx="6991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Lista n° 14: CENTRO POPOLARE RIFORMATORE</a:t>
          </a:r>
        </a:p>
      </xdr:txBody>
    </xdr:sp>
    <xdr:clientData/>
  </xdr:twoCellAnchor>
  <xdr:twoCellAnchor>
    <xdr:from>
      <xdr:col>2</xdr:col>
      <xdr:colOff>19050</xdr:colOff>
      <xdr:row>33</xdr:row>
      <xdr:rowOff>0</xdr:rowOff>
    </xdr:from>
    <xdr:to>
      <xdr:col>13</xdr:col>
      <xdr:colOff>0</xdr:colOff>
      <xdr:row>33</xdr:row>
      <xdr:rowOff>0</xdr:rowOff>
    </xdr:to>
    <xdr:sp>
      <xdr:nvSpPr>
        <xdr:cNvPr id="17" name="Testo 426"/>
        <xdr:cNvSpPr txBox="1">
          <a:spLocks noChangeArrowheads="1"/>
        </xdr:cNvSpPr>
      </xdr:nvSpPr>
      <xdr:spPr>
        <a:xfrm>
          <a:off x="1571625" y="6486525"/>
          <a:ext cx="6981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Lista n° 15: UNIONE DEMOCRATICI PER L'EUROPA</a:t>
          </a:r>
        </a:p>
      </xdr:txBody>
    </xdr:sp>
    <xdr:clientData/>
  </xdr:twoCellAnchor>
  <xdr:twoCellAnchor>
    <xdr:from>
      <xdr:col>2</xdr:col>
      <xdr:colOff>19050</xdr:colOff>
      <xdr:row>33</xdr:row>
      <xdr:rowOff>0</xdr:rowOff>
    </xdr:from>
    <xdr:to>
      <xdr:col>13</xdr:col>
      <xdr:colOff>0</xdr:colOff>
      <xdr:row>33</xdr:row>
      <xdr:rowOff>0</xdr:rowOff>
    </xdr:to>
    <xdr:sp>
      <xdr:nvSpPr>
        <xdr:cNvPr id="18" name="Testo 426"/>
        <xdr:cNvSpPr txBox="1">
          <a:spLocks noChangeArrowheads="1"/>
        </xdr:cNvSpPr>
      </xdr:nvSpPr>
      <xdr:spPr>
        <a:xfrm>
          <a:off x="1571625" y="6486525"/>
          <a:ext cx="6981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Lista n° 16: MOVIMENTO SOCIALE FIAMMA TRICOLORE</a:t>
          </a:r>
        </a:p>
      </xdr:txBody>
    </xdr:sp>
    <xdr:clientData/>
  </xdr:twoCellAnchor>
  <xdr:twoCellAnchor>
    <xdr:from>
      <xdr:col>2</xdr:col>
      <xdr:colOff>19050</xdr:colOff>
      <xdr:row>33</xdr:row>
      <xdr:rowOff>0</xdr:rowOff>
    </xdr:from>
    <xdr:to>
      <xdr:col>13</xdr:col>
      <xdr:colOff>0</xdr:colOff>
      <xdr:row>33</xdr:row>
      <xdr:rowOff>0</xdr:rowOff>
    </xdr:to>
    <xdr:sp>
      <xdr:nvSpPr>
        <xdr:cNvPr id="19" name="Testo 426"/>
        <xdr:cNvSpPr txBox="1">
          <a:spLocks noChangeArrowheads="1"/>
        </xdr:cNvSpPr>
      </xdr:nvSpPr>
      <xdr:spPr>
        <a:xfrm>
          <a:off x="1571625" y="6486525"/>
          <a:ext cx="6981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Lista n° 17: PENSIONATI</a:t>
          </a:r>
        </a:p>
      </xdr:txBody>
    </xdr:sp>
    <xdr:clientData/>
  </xdr:twoCellAnchor>
  <xdr:twoCellAnchor>
    <xdr:from>
      <xdr:col>2</xdr:col>
      <xdr:colOff>47625</xdr:colOff>
      <xdr:row>33</xdr:row>
      <xdr:rowOff>0</xdr:rowOff>
    </xdr:from>
    <xdr:to>
      <xdr:col>13</xdr:col>
      <xdr:colOff>0</xdr:colOff>
      <xdr:row>33</xdr:row>
      <xdr:rowOff>0</xdr:rowOff>
    </xdr:to>
    <xdr:sp>
      <xdr:nvSpPr>
        <xdr:cNvPr id="20" name="Testo 426"/>
        <xdr:cNvSpPr txBox="1">
          <a:spLocks noChangeArrowheads="1"/>
        </xdr:cNvSpPr>
      </xdr:nvSpPr>
      <xdr:spPr>
        <a:xfrm>
          <a:off x="1600200" y="6486525"/>
          <a:ext cx="6953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Lista n° 18: DEMOCRATICI DI SINISTRA</a:t>
          </a:r>
        </a:p>
      </xdr:txBody>
    </xdr:sp>
    <xdr:clientData/>
  </xdr:twoCellAnchor>
  <xdr:twoCellAnchor>
    <xdr:from>
      <xdr:col>2</xdr:col>
      <xdr:colOff>19050</xdr:colOff>
      <xdr:row>33</xdr:row>
      <xdr:rowOff>0</xdr:rowOff>
    </xdr:from>
    <xdr:to>
      <xdr:col>13</xdr:col>
      <xdr:colOff>0</xdr:colOff>
      <xdr:row>33</xdr:row>
      <xdr:rowOff>0</xdr:rowOff>
    </xdr:to>
    <xdr:sp>
      <xdr:nvSpPr>
        <xdr:cNvPr id="21" name="Testo 426"/>
        <xdr:cNvSpPr txBox="1">
          <a:spLocks noChangeArrowheads="1"/>
        </xdr:cNvSpPr>
      </xdr:nvSpPr>
      <xdr:spPr>
        <a:xfrm>
          <a:off x="1571625" y="6486525"/>
          <a:ext cx="6981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Lista n° 19: RIFONDAZIONE COMUNISTA</a:t>
          </a:r>
        </a:p>
      </xdr:txBody>
    </xdr:sp>
    <xdr:clientData/>
  </xdr:twoCellAnchor>
  <xdr:twoCellAnchor>
    <xdr:from>
      <xdr:col>2</xdr:col>
      <xdr:colOff>47625</xdr:colOff>
      <xdr:row>33</xdr:row>
      <xdr:rowOff>0</xdr:rowOff>
    </xdr:from>
    <xdr:to>
      <xdr:col>13</xdr:col>
      <xdr:colOff>0</xdr:colOff>
      <xdr:row>33</xdr:row>
      <xdr:rowOff>0</xdr:rowOff>
    </xdr:to>
    <xdr:sp>
      <xdr:nvSpPr>
        <xdr:cNvPr id="22" name="Testo 426"/>
        <xdr:cNvSpPr txBox="1">
          <a:spLocks noChangeArrowheads="1"/>
        </xdr:cNvSpPr>
      </xdr:nvSpPr>
      <xdr:spPr>
        <a:xfrm>
          <a:off x="1600200" y="6486525"/>
          <a:ext cx="6953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Lista n° 20: PARTITO UMANISTA</a:t>
          </a:r>
        </a:p>
      </xdr:txBody>
    </xdr:sp>
    <xdr:clientData/>
  </xdr:twoCellAnchor>
  <xdr:twoCellAnchor>
    <xdr:from>
      <xdr:col>2</xdr:col>
      <xdr:colOff>19050</xdr:colOff>
      <xdr:row>33</xdr:row>
      <xdr:rowOff>0</xdr:rowOff>
    </xdr:from>
    <xdr:to>
      <xdr:col>13</xdr:col>
      <xdr:colOff>0</xdr:colOff>
      <xdr:row>33</xdr:row>
      <xdr:rowOff>0</xdr:rowOff>
    </xdr:to>
    <xdr:sp>
      <xdr:nvSpPr>
        <xdr:cNvPr id="23" name="Testo 426"/>
        <xdr:cNvSpPr txBox="1">
          <a:spLocks noChangeArrowheads="1"/>
        </xdr:cNvSpPr>
      </xdr:nvSpPr>
      <xdr:spPr>
        <a:xfrm>
          <a:off x="1571625" y="6486525"/>
          <a:ext cx="6981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Lista n° 21: ALLEANZA NAZIONALE - PATTO SEGNI</a:t>
          </a:r>
        </a:p>
      </xdr:txBody>
    </xdr:sp>
    <xdr:clientData/>
  </xdr:twoCellAnchor>
  <xdr:twoCellAnchor>
    <xdr:from>
      <xdr:col>2</xdr:col>
      <xdr:colOff>47625</xdr:colOff>
      <xdr:row>33</xdr:row>
      <xdr:rowOff>0</xdr:rowOff>
    </xdr:from>
    <xdr:to>
      <xdr:col>13</xdr:col>
      <xdr:colOff>0</xdr:colOff>
      <xdr:row>33</xdr:row>
      <xdr:rowOff>0</xdr:rowOff>
    </xdr:to>
    <xdr:sp>
      <xdr:nvSpPr>
        <xdr:cNvPr id="24" name="Testo 426"/>
        <xdr:cNvSpPr txBox="1">
          <a:spLocks noChangeArrowheads="1"/>
        </xdr:cNvSpPr>
      </xdr:nvSpPr>
      <xdr:spPr>
        <a:xfrm>
          <a:off x="1600200" y="6486525"/>
          <a:ext cx="6953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Lista n° 22: C.C.D.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0</xdr:rowOff>
    </xdr:from>
    <xdr:to>
      <xdr:col>7</xdr:col>
      <xdr:colOff>523875</xdr:colOff>
      <xdr:row>2</xdr:row>
      <xdr:rowOff>142875</xdr:rowOff>
    </xdr:to>
    <xdr:sp>
      <xdr:nvSpPr>
        <xdr:cNvPr id="1" name="Testo 327"/>
        <xdr:cNvSpPr txBox="1">
          <a:spLocks noChangeArrowheads="1"/>
        </xdr:cNvSpPr>
      </xdr:nvSpPr>
      <xdr:spPr>
        <a:xfrm>
          <a:off x="123825" y="0"/>
          <a:ext cx="5048250" cy="533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COMUNE DI CORCIANO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PROVINCIA DI PERUGIA</a:t>
          </a:r>
        </a:p>
      </xdr:txBody>
    </xdr:sp>
    <xdr:clientData/>
  </xdr:twoCellAnchor>
  <xdr:twoCellAnchor>
    <xdr:from>
      <xdr:col>0</xdr:col>
      <xdr:colOff>123825</xdr:colOff>
      <xdr:row>3</xdr:row>
      <xdr:rowOff>19050</xdr:rowOff>
    </xdr:from>
    <xdr:to>
      <xdr:col>8</xdr:col>
      <xdr:colOff>466725</xdr:colOff>
      <xdr:row>5</xdr:row>
      <xdr:rowOff>76200</xdr:rowOff>
    </xdr:to>
    <xdr:sp>
      <xdr:nvSpPr>
        <xdr:cNvPr id="2" name="Testo 379"/>
        <xdr:cNvSpPr txBox="1">
          <a:spLocks noChangeArrowheads="1"/>
        </xdr:cNvSpPr>
      </xdr:nvSpPr>
      <xdr:spPr>
        <a:xfrm>
          <a:off x="123825" y="590550"/>
          <a:ext cx="5610225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46800" rIns="90000" bIns="4680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ELEZIONI PROVINCIALI 2009 -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AFFLUENZA</a:t>
          </a:r>
        </a:p>
      </xdr:txBody>
    </xdr:sp>
    <xdr:clientData/>
  </xdr:twoCellAnchor>
  <xdr:twoCellAnchor>
    <xdr:from>
      <xdr:col>2</xdr:col>
      <xdr:colOff>66675</xdr:colOff>
      <xdr:row>34</xdr:row>
      <xdr:rowOff>0</xdr:rowOff>
    </xdr:from>
    <xdr:to>
      <xdr:col>13</xdr:col>
      <xdr:colOff>0</xdr:colOff>
      <xdr:row>34</xdr:row>
      <xdr:rowOff>0</xdr:rowOff>
    </xdr:to>
    <xdr:sp>
      <xdr:nvSpPr>
        <xdr:cNvPr id="3" name="Testo 426"/>
        <xdr:cNvSpPr txBox="1">
          <a:spLocks noChangeArrowheads="1"/>
        </xdr:cNvSpPr>
      </xdr:nvSpPr>
      <xdr:spPr>
        <a:xfrm>
          <a:off x="1619250" y="6686550"/>
          <a:ext cx="6734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Lista n° 1: FORZA ITALIA</a:t>
          </a:r>
        </a:p>
      </xdr:txBody>
    </xdr:sp>
    <xdr:clientData/>
  </xdr:twoCellAnchor>
  <xdr:twoCellAnchor>
    <xdr:from>
      <xdr:col>2</xdr:col>
      <xdr:colOff>47625</xdr:colOff>
      <xdr:row>34</xdr:row>
      <xdr:rowOff>0</xdr:rowOff>
    </xdr:from>
    <xdr:to>
      <xdr:col>13</xdr:col>
      <xdr:colOff>0</xdr:colOff>
      <xdr:row>34</xdr:row>
      <xdr:rowOff>0</xdr:rowOff>
    </xdr:to>
    <xdr:sp>
      <xdr:nvSpPr>
        <xdr:cNvPr id="4" name="Testo 426"/>
        <xdr:cNvSpPr txBox="1">
          <a:spLocks noChangeArrowheads="1"/>
        </xdr:cNvSpPr>
      </xdr:nvSpPr>
      <xdr:spPr>
        <a:xfrm>
          <a:off x="1600200" y="6686550"/>
          <a:ext cx="6753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Lista n° 2: DEMOCRATICI REPUBBLICANI LIBERALI</a:t>
          </a:r>
        </a:p>
      </xdr:txBody>
    </xdr:sp>
    <xdr:clientData/>
  </xdr:twoCellAnchor>
  <xdr:twoCellAnchor>
    <xdr:from>
      <xdr:col>2</xdr:col>
      <xdr:colOff>47625</xdr:colOff>
      <xdr:row>34</xdr:row>
      <xdr:rowOff>0</xdr:rowOff>
    </xdr:from>
    <xdr:to>
      <xdr:col>13</xdr:col>
      <xdr:colOff>0</xdr:colOff>
      <xdr:row>34</xdr:row>
      <xdr:rowOff>0</xdr:rowOff>
    </xdr:to>
    <xdr:sp>
      <xdr:nvSpPr>
        <xdr:cNvPr id="5" name="Testo 426"/>
        <xdr:cNvSpPr txBox="1">
          <a:spLocks noChangeArrowheads="1"/>
        </xdr:cNvSpPr>
      </xdr:nvSpPr>
      <xdr:spPr>
        <a:xfrm>
          <a:off x="1600200" y="6686550"/>
          <a:ext cx="6753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Lista n° 3: COBAS</a:t>
          </a:r>
        </a:p>
      </xdr:txBody>
    </xdr:sp>
    <xdr:clientData/>
  </xdr:twoCellAnchor>
  <xdr:twoCellAnchor>
    <xdr:from>
      <xdr:col>2</xdr:col>
      <xdr:colOff>19050</xdr:colOff>
      <xdr:row>34</xdr:row>
      <xdr:rowOff>0</xdr:rowOff>
    </xdr:from>
    <xdr:to>
      <xdr:col>13</xdr:col>
      <xdr:colOff>0</xdr:colOff>
      <xdr:row>34</xdr:row>
      <xdr:rowOff>0</xdr:rowOff>
    </xdr:to>
    <xdr:sp>
      <xdr:nvSpPr>
        <xdr:cNvPr id="6" name="Testo 426"/>
        <xdr:cNvSpPr txBox="1">
          <a:spLocks noChangeArrowheads="1"/>
        </xdr:cNvSpPr>
      </xdr:nvSpPr>
      <xdr:spPr>
        <a:xfrm>
          <a:off x="1571625" y="6686550"/>
          <a:ext cx="6781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Lista n° 4: EMMA BONINO</a:t>
          </a:r>
        </a:p>
      </xdr:txBody>
    </xdr:sp>
    <xdr:clientData/>
  </xdr:twoCellAnchor>
  <xdr:twoCellAnchor>
    <xdr:from>
      <xdr:col>2</xdr:col>
      <xdr:colOff>47625</xdr:colOff>
      <xdr:row>34</xdr:row>
      <xdr:rowOff>0</xdr:rowOff>
    </xdr:from>
    <xdr:to>
      <xdr:col>13</xdr:col>
      <xdr:colOff>0</xdr:colOff>
      <xdr:row>34</xdr:row>
      <xdr:rowOff>0</xdr:rowOff>
    </xdr:to>
    <xdr:sp>
      <xdr:nvSpPr>
        <xdr:cNvPr id="7" name="Testo 426"/>
        <xdr:cNvSpPr txBox="1">
          <a:spLocks noChangeArrowheads="1"/>
        </xdr:cNvSpPr>
      </xdr:nvSpPr>
      <xdr:spPr>
        <a:xfrm>
          <a:off x="1600200" y="6686550"/>
          <a:ext cx="6753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Lista n° 5: COMSUMATORI</a:t>
          </a:r>
        </a:p>
      </xdr:txBody>
    </xdr:sp>
    <xdr:clientData/>
  </xdr:twoCellAnchor>
  <xdr:twoCellAnchor>
    <xdr:from>
      <xdr:col>2</xdr:col>
      <xdr:colOff>19050</xdr:colOff>
      <xdr:row>34</xdr:row>
      <xdr:rowOff>0</xdr:rowOff>
    </xdr:from>
    <xdr:to>
      <xdr:col>13</xdr:col>
      <xdr:colOff>0</xdr:colOff>
      <xdr:row>34</xdr:row>
      <xdr:rowOff>0</xdr:rowOff>
    </xdr:to>
    <xdr:sp>
      <xdr:nvSpPr>
        <xdr:cNvPr id="8" name="Testo 426"/>
        <xdr:cNvSpPr txBox="1">
          <a:spLocks noChangeArrowheads="1"/>
        </xdr:cNvSpPr>
      </xdr:nvSpPr>
      <xdr:spPr>
        <a:xfrm>
          <a:off x="1571625" y="6686550"/>
          <a:ext cx="6781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Lista n° 6: LEGA NORD</a:t>
          </a:r>
        </a:p>
      </xdr:txBody>
    </xdr:sp>
    <xdr:clientData/>
  </xdr:twoCellAnchor>
  <xdr:twoCellAnchor>
    <xdr:from>
      <xdr:col>2</xdr:col>
      <xdr:colOff>19050</xdr:colOff>
      <xdr:row>34</xdr:row>
      <xdr:rowOff>0</xdr:rowOff>
    </xdr:from>
    <xdr:to>
      <xdr:col>13</xdr:col>
      <xdr:colOff>0</xdr:colOff>
      <xdr:row>34</xdr:row>
      <xdr:rowOff>0</xdr:rowOff>
    </xdr:to>
    <xdr:sp>
      <xdr:nvSpPr>
        <xdr:cNvPr id="9" name="Testo 426"/>
        <xdr:cNvSpPr txBox="1">
          <a:spLocks noChangeArrowheads="1"/>
        </xdr:cNvSpPr>
      </xdr:nvSpPr>
      <xdr:spPr>
        <a:xfrm>
          <a:off x="1571625" y="6686550"/>
          <a:ext cx="6781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Lista n° 7: C.D.U.</a:t>
          </a:r>
        </a:p>
      </xdr:txBody>
    </xdr:sp>
    <xdr:clientData/>
  </xdr:twoCellAnchor>
  <xdr:twoCellAnchor>
    <xdr:from>
      <xdr:col>2</xdr:col>
      <xdr:colOff>47625</xdr:colOff>
      <xdr:row>34</xdr:row>
      <xdr:rowOff>0</xdr:rowOff>
    </xdr:from>
    <xdr:to>
      <xdr:col>13</xdr:col>
      <xdr:colOff>0</xdr:colOff>
      <xdr:row>34</xdr:row>
      <xdr:rowOff>0</xdr:rowOff>
    </xdr:to>
    <xdr:sp>
      <xdr:nvSpPr>
        <xdr:cNvPr id="10" name="Testo 426"/>
        <xdr:cNvSpPr txBox="1">
          <a:spLocks noChangeArrowheads="1"/>
        </xdr:cNvSpPr>
      </xdr:nvSpPr>
      <xdr:spPr>
        <a:xfrm>
          <a:off x="1600200" y="6686550"/>
          <a:ext cx="6753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Lista n° 8: COMUNISTI ITALIANI</a:t>
          </a:r>
        </a:p>
      </xdr:txBody>
    </xdr:sp>
    <xdr:clientData/>
  </xdr:twoCellAnchor>
  <xdr:twoCellAnchor>
    <xdr:from>
      <xdr:col>2</xdr:col>
      <xdr:colOff>47625</xdr:colOff>
      <xdr:row>34</xdr:row>
      <xdr:rowOff>0</xdr:rowOff>
    </xdr:from>
    <xdr:to>
      <xdr:col>13</xdr:col>
      <xdr:colOff>0</xdr:colOff>
      <xdr:row>34</xdr:row>
      <xdr:rowOff>0</xdr:rowOff>
    </xdr:to>
    <xdr:sp>
      <xdr:nvSpPr>
        <xdr:cNvPr id="11" name="Testo 426"/>
        <xdr:cNvSpPr txBox="1">
          <a:spLocks noChangeArrowheads="1"/>
        </xdr:cNvSpPr>
      </xdr:nvSpPr>
      <xdr:spPr>
        <a:xfrm>
          <a:off x="1600200" y="6686550"/>
          <a:ext cx="6753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Lista n° 9: VERDI</a:t>
          </a:r>
        </a:p>
      </xdr:txBody>
    </xdr:sp>
    <xdr:clientData/>
  </xdr:twoCellAnchor>
  <xdr:twoCellAnchor>
    <xdr:from>
      <xdr:col>2</xdr:col>
      <xdr:colOff>19050</xdr:colOff>
      <xdr:row>34</xdr:row>
      <xdr:rowOff>0</xdr:rowOff>
    </xdr:from>
    <xdr:to>
      <xdr:col>13</xdr:col>
      <xdr:colOff>0</xdr:colOff>
      <xdr:row>34</xdr:row>
      <xdr:rowOff>0</xdr:rowOff>
    </xdr:to>
    <xdr:sp>
      <xdr:nvSpPr>
        <xdr:cNvPr id="12" name="Testo 426"/>
        <xdr:cNvSpPr txBox="1">
          <a:spLocks noChangeArrowheads="1"/>
        </xdr:cNvSpPr>
      </xdr:nvSpPr>
      <xdr:spPr>
        <a:xfrm>
          <a:off x="1571625" y="6686550"/>
          <a:ext cx="6781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Lista n° 10: I DEMOCRATICI IN EUROPA CON PRODI</a:t>
          </a:r>
        </a:p>
      </xdr:txBody>
    </xdr:sp>
    <xdr:clientData/>
  </xdr:twoCellAnchor>
  <xdr:twoCellAnchor>
    <xdr:from>
      <xdr:col>2</xdr:col>
      <xdr:colOff>19050</xdr:colOff>
      <xdr:row>34</xdr:row>
      <xdr:rowOff>0</xdr:rowOff>
    </xdr:from>
    <xdr:to>
      <xdr:col>13</xdr:col>
      <xdr:colOff>0</xdr:colOff>
      <xdr:row>34</xdr:row>
      <xdr:rowOff>0</xdr:rowOff>
    </xdr:to>
    <xdr:sp>
      <xdr:nvSpPr>
        <xdr:cNvPr id="13" name="Testo 426"/>
        <xdr:cNvSpPr txBox="1">
          <a:spLocks noChangeArrowheads="1"/>
        </xdr:cNvSpPr>
      </xdr:nvSpPr>
      <xdr:spPr>
        <a:xfrm>
          <a:off x="1571625" y="6686550"/>
          <a:ext cx="6781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Lista n° 11: SOCIALISTI ITALIANI</a:t>
          </a:r>
        </a:p>
      </xdr:txBody>
    </xdr:sp>
    <xdr:clientData/>
  </xdr:twoCellAnchor>
  <xdr:twoCellAnchor>
    <xdr:from>
      <xdr:col>2</xdr:col>
      <xdr:colOff>28575</xdr:colOff>
      <xdr:row>34</xdr:row>
      <xdr:rowOff>0</xdr:rowOff>
    </xdr:from>
    <xdr:to>
      <xdr:col>13</xdr:col>
      <xdr:colOff>0</xdr:colOff>
      <xdr:row>34</xdr:row>
      <xdr:rowOff>0</xdr:rowOff>
    </xdr:to>
    <xdr:sp>
      <xdr:nvSpPr>
        <xdr:cNvPr id="14" name="Testo 426"/>
        <xdr:cNvSpPr txBox="1">
          <a:spLocks noChangeArrowheads="1"/>
        </xdr:cNvSpPr>
      </xdr:nvSpPr>
      <xdr:spPr>
        <a:xfrm>
          <a:off x="1581150" y="6686550"/>
          <a:ext cx="6772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Lista n° 12: LISTA DINI RINNOVAMENTO ITALIANO</a:t>
          </a:r>
        </a:p>
      </xdr:txBody>
    </xdr:sp>
    <xdr:clientData/>
  </xdr:twoCellAnchor>
  <xdr:twoCellAnchor>
    <xdr:from>
      <xdr:col>2</xdr:col>
      <xdr:colOff>47625</xdr:colOff>
      <xdr:row>34</xdr:row>
      <xdr:rowOff>0</xdr:rowOff>
    </xdr:from>
    <xdr:to>
      <xdr:col>13</xdr:col>
      <xdr:colOff>0</xdr:colOff>
      <xdr:row>34</xdr:row>
      <xdr:rowOff>0</xdr:rowOff>
    </xdr:to>
    <xdr:sp>
      <xdr:nvSpPr>
        <xdr:cNvPr id="15" name="Testo 426"/>
        <xdr:cNvSpPr txBox="1">
          <a:spLocks noChangeArrowheads="1"/>
        </xdr:cNvSpPr>
      </xdr:nvSpPr>
      <xdr:spPr>
        <a:xfrm>
          <a:off x="1600200" y="6686550"/>
          <a:ext cx="6753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Lista n° 13: LISTA CITO</a:t>
          </a:r>
        </a:p>
      </xdr:txBody>
    </xdr:sp>
    <xdr:clientData/>
  </xdr:twoCellAnchor>
  <xdr:twoCellAnchor>
    <xdr:from>
      <xdr:col>2</xdr:col>
      <xdr:colOff>9525</xdr:colOff>
      <xdr:row>34</xdr:row>
      <xdr:rowOff>0</xdr:rowOff>
    </xdr:from>
    <xdr:to>
      <xdr:col>13</xdr:col>
      <xdr:colOff>0</xdr:colOff>
      <xdr:row>34</xdr:row>
      <xdr:rowOff>0</xdr:rowOff>
    </xdr:to>
    <xdr:sp>
      <xdr:nvSpPr>
        <xdr:cNvPr id="16" name="Testo 426"/>
        <xdr:cNvSpPr txBox="1">
          <a:spLocks noChangeArrowheads="1"/>
        </xdr:cNvSpPr>
      </xdr:nvSpPr>
      <xdr:spPr>
        <a:xfrm>
          <a:off x="1562100" y="6686550"/>
          <a:ext cx="6791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Lista n° 14: CENTRO POPOLARE RIFORMATORE</a:t>
          </a:r>
        </a:p>
      </xdr:txBody>
    </xdr:sp>
    <xdr:clientData/>
  </xdr:twoCellAnchor>
  <xdr:twoCellAnchor>
    <xdr:from>
      <xdr:col>2</xdr:col>
      <xdr:colOff>19050</xdr:colOff>
      <xdr:row>34</xdr:row>
      <xdr:rowOff>0</xdr:rowOff>
    </xdr:from>
    <xdr:to>
      <xdr:col>13</xdr:col>
      <xdr:colOff>0</xdr:colOff>
      <xdr:row>34</xdr:row>
      <xdr:rowOff>0</xdr:rowOff>
    </xdr:to>
    <xdr:sp>
      <xdr:nvSpPr>
        <xdr:cNvPr id="17" name="Testo 426"/>
        <xdr:cNvSpPr txBox="1">
          <a:spLocks noChangeArrowheads="1"/>
        </xdr:cNvSpPr>
      </xdr:nvSpPr>
      <xdr:spPr>
        <a:xfrm>
          <a:off x="1571625" y="6686550"/>
          <a:ext cx="6781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Lista n° 15: UNIONE DEMOCRATICI PER L'EUROPA</a:t>
          </a:r>
        </a:p>
      </xdr:txBody>
    </xdr:sp>
    <xdr:clientData/>
  </xdr:twoCellAnchor>
  <xdr:twoCellAnchor>
    <xdr:from>
      <xdr:col>2</xdr:col>
      <xdr:colOff>19050</xdr:colOff>
      <xdr:row>34</xdr:row>
      <xdr:rowOff>0</xdr:rowOff>
    </xdr:from>
    <xdr:to>
      <xdr:col>13</xdr:col>
      <xdr:colOff>0</xdr:colOff>
      <xdr:row>34</xdr:row>
      <xdr:rowOff>0</xdr:rowOff>
    </xdr:to>
    <xdr:sp>
      <xdr:nvSpPr>
        <xdr:cNvPr id="18" name="Testo 426"/>
        <xdr:cNvSpPr txBox="1">
          <a:spLocks noChangeArrowheads="1"/>
        </xdr:cNvSpPr>
      </xdr:nvSpPr>
      <xdr:spPr>
        <a:xfrm>
          <a:off x="1571625" y="6686550"/>
          <a:ext cx="6781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Lista n° 16: MOVIMENTO SOCIALE FIAMMA TRICOLORE</a:t>
          </a:r>
        </a:p>
      </xdr:txBody>
    </xdr:sp>
    <xdr:clientData/>
  </xdr:twoCellAnchor>
  <xdr:twoCellAnchor>
    <xdr:from>
      <xdr:col>2</xdr:col>
      <xdr:colOff>19050</xdr:colOff>
      <xdr:row>34</xdr:row>
      <xdr:rowOff>0</xdr:rowOff>
    </xdr:from>
    <xdr:to>
      <xdr:col>13</xdr:col>
      <xdr:colOff>0</xdr:colOff>
      <xdr:row>34</xdr:row>
      <xdr:rowOff>0</xdr:rowOff>
    </xdr:to>
    <xdr:sp>
      <xdr:nvSpPr>
        <xdr:cNvPr id="19" name="Testo 426"/>
        <xdr:cNvSpPr txBox="1">
          <a:spLocks noChangeArrowheads="1"/>
        </xdr:cNvSpPr>
      </xdr:nvSpPr>
      <xdr:spPr>
        <a:xfrm>
          <a:off x="1571625" y="6686550"/>
          <a:ext cx="6781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Lista n° 17: PENSIONATI</a:t>
          </a:r>
        </a:p>
      </xdr:txBody>
    </xdr:sp>
    <xdr:clientData/>
  </xdr:twoCellAnchor>
  <xdr:twoCellAnchor>
    <xdr:from>
      <xdr:col>2</xdr:col>
      <xdr:colOff>47625</xdr:colOff>
      <xdr:row>34</xdr:row>
      <xdr:rowOff>0</xdr:rowOff>
    </xdr:from>
    <xdr:to>
      <xdr:col>13</xdr:col>
      <xdr:colOff>0</xdr:colOff>
      <xdr:row>34</xdr:row>
      <xdr:rowOff>0</xdr:rowOff>
    </xdr:to>
    <xdr:sp>
      <xdr:nvSpPr>
        <xdr:cNvPr id="20" name="Testo 426"/>
        <xdr:cNvSpPr txBox="1">
          <a:spLocks noChangeArrowheads="1"/>
        </xdr:cNvSpPr>
      </xdr:nvSpPr>
      <xdr:spPr>
        <a:xfrm>
          <a:off x="1600200" y="6686550"/>
          <a:ext cx="6753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Lista n° 18: DEMOCRATICI DI SINISTRA</a:t>
          </a:r>
        </a:p>
      </xdr:txBody>
    </xdr:sp>
    <xdr:clientData/>
  </xdr:twoCellAnchor>
  <xdr:twoCellAnchor>
    <xdr:from>
      <xdr:col>2</xdr:col>
      <xdr:colOff>19050</xdr:colOff>
      <xdr:row>34</xdr:row>
      <xdr:rowOff>0</xdr:rowOff>
    </xdr:from>
    <xdr:to>
      <xdr:col>13</xdr:col>
      <xdr:colOff>0</xdr:colOff>
      <xdr:row>34</xdr:row>
      <xdr:rowOff>0</xdr:rowOff>
    </xdr:to>
    <xdr:sp>
      <xdr:nvSpPr>
        <xdr:cNvPr id="21" name="Testo 426"/>
        <xdr:cNvSpPr txBox="1">
          <a:spLocks noChangeArrowheads="1"/>
        </xdr:cNvSpPr>
      </xdr:nvSpPr>
      <xdr:spPr>
        <a:xfrm>
          <a:off x="1571625" y="6686550"/>
          <a:ext cx="6781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Lista n° 19: RIFONDAZIONE COMUNISTA</a:t>
          </a:r>
        </a:p>
      </xdr:txBody>
    </xdr:sp>
    <xdr:clientData/>
  </xdr:twoCellAnchor>
  <xdr:twoCellAnchor>
    <xdr:from>
      <xdr:col>2</xdr:col>
      <xdr:colOff>47625</xdr:colOff>
      <xdr:row>34</xdr:row>
      <xdr:rowOff>0</xdr:rowOff>
    </xdr:from>
    <xdr:to>
      <xdr:col>13</xdr:col>
      <xdr:colOff>0</xdr:colOff>
      <xdr:row>34</xdr:row>
      <xdr:rowOff>0</xdr:rowOff>
    </xdr:to>
    <xdr:sp>
      <xdr:nvSpPr>
        <xdr:cNvPr id="22" name="Testo 426"/>
        <xdr:cNvSpPr txBox="1">
          <a:spLocks noChangeArrowheads="1"/>
        </xdr:cNvSpPr>
      </xdr:nvSpPr>
      <xdr:spPr>
        <a:xfrm>
          <a:off x="1600200" y="6686550"/>
          <a:ext cx="6753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Lista n° 20: PARTITO UMANISTA</a:t>
          </a:r>
        </a:p>
      </xdr:txBody>
    </xdr:sp>
    <xdr:clientData/>
  </xdr:twoCellAnchor>
  <xdr:twoCellAnchor>
    <xdr:from>
      <xdr:col>2</xdr:col>
      <xdr:colOff>19050</xdr:colOff>
      <xdr:row>34</xdr:row>
      <xdr:rowOff>0</xdr:rowOff>
    </xdr:from>
    <xdr:to>
      <xdr:col>13</xdr:col>
      <xdr:colOff>0</xdr:colOff>
      <xdr:row>34</xdr:row>
      <xdr:rowOff>0</xdr:rowOff>
    </xdr:to>
    <xdr:sp>
      <xdr:nvSpPr>
        <xdr:cNvPr id="23" name="Testo 426"/>
        <xdr:cNvSpPr txBox="1">
          <a:spLocks noChangeArrowheads="1"/>
        </xdr:cNvSpPr>
      </xdr:nvSpPr>
      <xdr:spPr>
        <a:xfrm>
          <a:off x="1571625" y="6686550"/>
          <a:ext cx="6781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Lista n° 21: ALLEANZA NAZIONALE - PATTO SEGNI</a:t>
          </a:r>
        </a:p>
      </xdr:txBody>
    </xdr:sp>
    <xdr:clientData/>
  </xdr:twoCellAnchor>
  <xdr:twoCellAnchor>
    <xdr:from>
      <xdr:col>2</xdr:col>
      <xdr:colOff>47625</xdr:colOff>
      <xdr:row>34</xdr:row>
      <xdr:rowOff>0</xdr:rowOff>
    </xdr:from>
    <xdr:to>
      <xdr:col>13</xdr:col>
      <xdr:colOff>0</xdr:colOff>
      <xdr:row>34</xdr:row>
      <xdr:rowOff>0</xdr:rowOff>
    </xdr:to>
    <xdr:sp>
      <xdr:nvSpPr>
        <xdr:cNvPr id="24" name="Testo 426"/>
        <xdr:cNvSpPr txBox="1">
          <a:spLocks noChangeArrowheads="1"/>
        </xdr:cNvSpPr>
      </xdr:nvSpPr>
      <xdr:spPr>
        <a:xfrm>
          <a:off x="1600200" y="6686550"/>
          <a:ext cx="6753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Lista n° 22: C.C.D.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8</xdr:col>
      <xdr:colOff>466725</xdr:colOff>
      <xdr:row>2</xdr:row>
      <xdr:rowOff>142875</xdr:rowOff>
    </xdr:to>
    <xdr:sp>
      <xdr:nvSpPr>
        <xdr:cNvPr id="1" name="Testo 327"/>
        <xdr:cNvSpPr txBox="1">
          <a:spLocks noChangeArrowheads="1"/>
        </xdr:cNvSpPr>
      </xdr:nvSpPr>
      <xdr:spPr>
        <a:xfrm>
          <a:off x="57150" y="0"/>
          <a:ext cx="5676900" cy="533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COMUNE DI CORCIANO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PROVINCIA DI PERUGIA</a:t>
          </a:r>
        </a:p>
      </xdr:txBody>
    </xdr:sp>
    <xdr:clientData/>
  </xdr:twoCellAnchor>
  <xdr:twoCellAnchor>
    <xdr:from>
      <xdr:col>0</xdr:col>
      <xdr:colOff>47625</xdr:colOff>
      <xdr:row>3</xdr:row>
      <xdr:rowOff>19050</xdr:rowOff>
    </xdr:from>
    <xdr:to>
      <xdr:col>8</xdr:col>
      <xdr:colOff>485775</xdr:colOff>
      <xdr:row>5</xdr:row>
      <xdr:rowOff>47625</xdr:rowOff>
    </xdr:to>
    <xdr:sp>
      <xdr:nvSpPr>
        <xdr:cNvPr id="2" name="Testo 379"/>
        <xdr:cNvSpPr txBox="1">
          <a:spLocks noChangeArrowheads="1"/>
        </xdr:cNvSpPr>
      </xdr:nvSpPr>
      <xdr:spPr>
        <a:xfrm>
          <a:off x="47625" y="590550"/>
          <a:ext cx="5705475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46800" rIns="90000" bIns="4680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ELEZIONI EUROPEE - 2009 - AFFLUENZA</a:t>
          </a:r>
        </a:p>
      </xdr:txBody>
    </xdr:sp>
    <xdr:clientData/>
  </xdr:twoCellAnchor>
  <xdr:twoCellAnchor>
    <xdr:from>
      <xdr:col>2</xdr:col>
      <xdr:colOff>66675</xdr:colOff>
      <xdr:row>32</xdr:row>
      <xdr:rowOff>0</xdr:rowOff>
    </xdr:from>
    <xdr:to>
      <xdr:col>13</xdr:col>
      <xdr:colOff>0</xdr:colOff>
      <xdr:row>32</xdr:row>
      <xdr:rowOff>0</xdr:rowOff>
    </xdr:to>
    <xdr:sp>
      <xdr:nvSpPr>
        <xdr:cNvPr id="3" name="Testo 426"/>
        <xdr:cNvSpPr txBox="1">
          <a:spLocks noChangeArrowheads="1"/>
        </xdr:cNvSpPr>
      </xdr:nvSpPr>
      <xdr:spPr>
        <a:xfrm>
          <a:off x="1619250" y="6324600"/>
          <a:ext cx="6734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Lista n° 1: FORZA ITALIA</a:t>
          </a:r>
        </a:p>
      </xdr:txBody>
    </xdr:sp>
    <xdr:clientData/>
  </xdr:twoCellAnchor>
  <xdr:twoCellAnchor>
    <xdr:from>
      <xdr:col>2</xdr:col>
      <xdr:colOff>47625</xdr:colOff>
      <xdr:row>32</xdr:row>
      <xdr:rowOff>0</xdr:rowOff>
    </xdr:from>
    <xdr:to>
      <xdr:col>13</xdr:col>
      <xdr:colOff>0</xdr:colOff>
      <xdr:row>32</xdr:row>
      <xdr:rowOff>0</xdr:rowOff>
    </xdr:to>
    <xdr:sp>
      <xdr:nvSpPr>
        <xdr:cNvPr id="4" name="Testo 426"/>
        <xdr:cNvSpPr txBox="1">
          <a:spLocks noChangeArrowheads="1"/>
        </xdr:cNvSpPr>
      </xdr:nvSpPr>
      <xdr:spPr>
        <a:xfrm>
          <a:off x="1600200" y="6324600"/>
          <a:ext cx="6753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Lista n° 2: DEMOCRATICI REPUBBLICANI LIBERALI</a:t>
          </a:r>
        </a:p>
      </xdr:txBody>
    </xdr:sp>
    <xdr:clientData/>
  </xdr:twoCellAnchor>
  <xdr:twoCellAnchor>
    <xdr:from>
      <xdr:col>2</xdr:col>
      <xdr:colOff>47625</xdr:colOff>
      <xdr:row>32</xdr:row>
      <xdr:rowOff>0</xdr:rowOff>
    </xdr:from>
    <xdr:to>
      <xdr:col>13</xdr:col>
      <xdr:colOff>0</xdr:colOff>
      <xdr:row>32</xdr:row>
      <xdr:rowOff>0</xdr:rowOff>
    </xdr:to>
    <xdr:sp>
      <xdr:nvSpPr>
        <xdr:cNvPr id="5" name="Testo 426"/>
        <xdr:cNvSpPr txBox="1">
          <a:spLocks noChangeArrowheads="1"/>
        </xdr:cNvSpPr>
      </xdr:nvSpPr>
      <xdr:spPr>
        <a:xfrm>
          <a:off x="1600200" y="6324600"/>
          <a:ext cx="6753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Lista n° 3: COBAS</a:t>
          </a:r>
        </a:p>
      </xdr:txBody>
    </xdr:sp>
    <xdr:clientData/>
  </xdr:twoCellAnchor>
  <xdr:twoCellAnchor>
    <xdr:from>
      <xdr:col>2</xdr:col>
      <xdr:colOff>19050</xdr:colOff>
      <xdr:row>32</xdr:row>
      <xdr:rowOff>0</xdr:rowOff>
    </xdr:from>
    <xdr:to>
      <xdr:col>13</xdr:col>
      <xdr:colOff>0</xdr:colOff>
      <xdr:row>32</xdr:row>
      <xdr:rowOff>0</xdr:rowOff>
    </xdr:to>
    <xdr:sp>
      <xdr:nvSpPr>
        <xdr:cNvPr id="6" name="Testo 426"/>
        <xdr:cNvSpPr txBox="1">
          <a:spLocks noChangeArrowheads="1"/>
        </xdr:cNvSpPr>
      </xdr:nvSpPr>
      <xdr:spPr>
        <a:xfrm>
          <a:off x="1571625" y="6324600"/>
          <a:ext cx="6781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Lista n° 4: EMMA BONINO</a:t>
          </a:r>
        </a:p>
      </xdr:txBody>
    </xdr:sp>
    <xdr:clientData/>
  </xdr:twoCellAnchor>
  <xdr:twoCellAnchor>
    <xdr:from>
      <xdr:col>2</xdr:col>
      <xdr:colOff>47625</xdr:colOff>
      <xdr:row>32</xdr:row>
      <xdr:rowOff>0</xdr:rowOff>
    </xdr:from>
    <xdr:to>
      <xdr:col>13</xdr:col>
      <xdr:colOff>0</xdr:colOff>
      <xdr:row>32</xdr:row>
      <xdr:rowOff>0</xdr:rowOff>
    </xdr:to>
    <xdr:sp>
      <xdr:nvSpPr>
        <xdr:cNvPr id="7" name="Testo 426"/>
        <xdr:cNvSpPr txBox="1">
          <a:spLocks noChangeArrowheads="1"/>
        </xdr:cNvSpPr>
      </xdr:nvSpPr>
      <xdr:spPr>
        <a:xfrm>
          <a:off x="1600200" y="6324600"/>
          <a:ext cx="6753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Lista n° 5: COMSUMATORI</a:t>
          </a:r>
        </a:p>
      </xdr:txBody>
    </xdr:sp>
    <xdr:clientData/>
  </xdr:twoCellAnchor>
  <xdr:twoCellAnchor>
    <xdr:from>
      <xdr:col>2</xdr:col>
      <xdr:colOff>19050</xdr:colOff>
      <xdr:row>32</xdr:row>
      <xdr:rowOff>0</xdr:rowOff>
    </xdr:from>
    <xdr:to>
      <xdr:col>13</xdr:col>
      <xdr:colOff>0</xdr:colOff>
      <xdr:row>32</xdr:row>
      <xdr:rowOff>0</xdr:rowOff>
    </xdr:to>
    <xdr:sp>
      <xdr:nvSpPr>
        <xdr:cNvPr id="8" name="Testo 426"/>
        <xdr:cNvSpPr txBox="1">
          <a:spLocks noChangeArrowheads="1"/>
        </xdr:cNvSpPr>
      </xdr:nvSpPr>
      <xdr:spPr>
        <a:xfrm>
          <a:off x="1571625" y="6324600"/>
          <a:ext cx="6781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Lista n° 6: LEGA NORD</a:t>
          </a:r>
        </a:p>
      </xdr:txBody>
    </xdr:sp>
    <xdr:clientData/>
  </xdr:twoCellAnchor>
  <xdr:twoCellAnchor>
    <xdr:from>
      <xdr:col>2</xdr:col>
      <xdr:colOff>19050</xdr:colOff>
      <xdr:row>32</xdr:row>
      <xdr:rowOff>0</xdr:rowOff>
    </xdr:from>
    <xdr:to>
      <xdr:col>13</xdr:col>
      <xdr:colOff>0</xdr:colOff>
      <xdr:row>32</xdr:row>
      <xdr:rowOff>0</xdr:rowOff>
    </xdr:to>
    <xdr:sp>
      <xdr:nvSpPr>
        <xdr:cNvPr id="9" name="Testo 426"/>
        <xdr:cNvSpPr txBox="1">
          <a:spLocks noChangeArrowheads="1"/>
        </xdr:cNvSpPr>
      </xdr:nvSpPr>
      <xdr:spPr>
        <a:xfrm>
          <a:off x="1571625" y="6324600"/>
          <a:ext cx="6781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Lista n° 7: C.D.U.</a:t>
          </a:r>
        </a:p>
      </xdr:txBody>
    </xdr:sp>
    <xdr:clientData/>
  </xdr:twoCellAnchor>
  <xdr:twoCellAnchor>
    <xdr:from>
      <xdr:col>2</xdr:col>
      <xdr:colOff>47625</xdr:colOff>
      <xdr:row>32</xdr:row>
      <xdr:rowOff>0</xdr:rowOff>
    </xdr:from>
    <xdr:to>
      <xdr:col>13</xdr:col>
      <xdr:colOff>0</xdr:colOff>
      <xdr:row>32</xdr:row>
      <xdr:rowOff>0</xdr:rowOff>
    </xdr:to>
    <xdr:sp>
      <xdr:nvSpPr>
        <xdr:cNvPr id="10" name="Testo 426"/>
        <xdr:cNvSpPr txBox="1">
          <a:spLocks noChangeArrowheads="1"/>
        </xdr:cNvSpPr>
      </xdr:nvSpPr>
      <xdr:spPr>
        <a:xfrm>
          <a:off x="1600200" y="6324600"/>
          <a:ext cx="6753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Lista n° 8: COMUNISTI ITALIANI</a:t>
          </a:r>
        </a:p>
      </xdr:txBody>
    </xdr:sp>
    <xdr:clientData/>
  </xdr:twoCellAnchor>
  <xdr:twoCellAnchor>
    <xdr:from>
      <xdr:col>2</xdr:col>
      <xdr:colOff>47625</xdr:colOff>
      <xdr:row>32</xdr:row>
      <xdr:rowOff>0</xdr:rowOff>
    </xdr:from>
    <xdr:to>
      <xdr:col>13</xdr:col>
      <xdr:colOff>0</xdr:colOff>
      <xdr:row>32</xdr:row>
      <xdr:rowOff>0</xdr:rowOff>
    </xdr:to>
    <xdr:sp>
      <xdr:nvSpPr>
        <xdr:cNvPr id="11" name="Testo 426"/>
        <xdr:cNvSpPr txBox="1">
          <a:spLocks noChangeArrowheads="1"/>
        </xdr:cNvSpPr>
      </xdr:nvSpPr>
      <xdr:spPr>
        <a:xfrm>
          <a:off x="1600200" y="6324600"/>
          <a:ext cx="6753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Lista n° 9: VERDI</a:t>
          </a:r>
        </a:p>
      </xdr:txBody>
    </xdr:sp>
    <xdr:clientData/>
  </xdr:twoCellAnchor>
  <xdr:twoCellAnchor>
    <xdr:from>
      <xdr:col>2</xdr:col>
      <xdr:colOff>19050</xdr:colOff>
      <xdr:row>32</xdr:row>
      <xdr:rowOff>0</xdr:rowOff>
    </xdr:from>
    <xdr:to>
      <xdr:col>13</xdr:col>
      <xdr:colOff>0</xdr:colOff>
      <xdr:row>32</xdr:row>
      <xdr:rowOff>0</xdr:rowOff>
    </xdr:to>
    <xdr:sp>
      <xdr:nvSpPr>
        <xdr:cNvPr id="12" name="Testo 426"/>
        <xdr:cNvSpPr txBox="1">
          <a:spLocks noChangeArrowheads="1"/>
        </xdr:cNvSpPr>
      </xdr:nvSpPr>
      <xdr:spPr>
        <a:xfrm>
          <a:off x="1571625" y="6324600"/>
          <a:ext cx="6781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Lista n° 10: I DEMOCRATICI IN EUROPA CON PRODI</a:t>
          </a:r>
        </a:p>
      </xdr:txBody>
    </xdr:sp>
    <xdr:clientData/>
  </xdr:twoCellAnchor>
  <xdr:twoCellAnchor>
    <xdr:from>
      <xdr:col>2</xdr:col>
      <xdr:colOff>19050</xdr:colOff>
      <xdr:row>32</xdr:row>
      <xdr:rowOff>0</xdr:rowOff>
    </xdr:from>
    <xdr:to>
      <xdr:col>13</xdr:col>
      <xdr:colOff>0</xdr:colOff>
      <xdr:row>32</xdr:row>
      <xdr:rowOff>0</xdr:rowOff>
    </xdr:to>
    <xdr:sp>
      <xdr:nvSpPr>
        <xdr:cNvPr id="13" name="Testo 426"/>
        <xdr:cNvSpPr txBox="1">
          <a:spLocks noChangeArrowheads="1"/>
        </xdr:cNvSpPr>
      </xdr:nvSpPr>
      <xdr:spPr>
        <a:xfrm>
          <a:off x="1571625" y="6324600"/>
          <a:ext cx="6781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Lista n° 11: SOCIALISTI ITALIANI</a:t>
          </a:r>
        </a:p>
      </xdr:txBody>
    </xdr:sp>
    <xdr:clientData/>
  </xdr:twoCellAnchor>
  <xdr:twoCellAnchor>
    <xdr:from>
      <xdr:col>2</xdr:col>
      <xdr:colOff>28575</xdr:colOff>
      <xdr:row>32</xdr:row>
      <xdr:rowOff>0</xdr:rowOff>
    </xdr:from>
    <xdr:to>
      <xdr:col>13</xdr:col>
      <xdr:colOff>0</xdr:colOff>
      <xdr:row>32</xdr:row>
      <xdr:rowOff>0</xdr:rowOff>
    </xdr:to>
    <xdr:sp>
      <xdr:nvSpPr>
        <xdr:cNvPr id="14" name="Testo 426"/>
        <xdr:cNvSpPr txBox="1">
          <a:spLocks noChangeArrowheads="1"/>
        </xdr:cNvSpPr>
      </xdr:nvSpPr>
      <xdr:spPr>
        <a:xfrm>
          <a:off x="1581150" y="6324600"/>
          <a:ext cx="6772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Lista n° 12: LISTA DINI RINNOVAMENTO ITALIANO</a:t>
          </a:r>
        </a:p>
      </xdr:txBody>
    </xdr:sp>
    <xdr:clientData/>
  </xdr:twoCellAnchor>
  <xdr:twoCellAnchor>
    <xdr:from>
      <xdr:col>2</xdr:col>
      <xdr:colOff>47625</xdr:colOff>
      <xdr:row>32</xdr:row>
      <xdr:rowOff>0</xdr:rowOff>
    </xdr:from>
    <xdr:to>
      <xdr:col>13</xdr:col>
      <xdr:colOff>0</xdr:colOff>
      <xdr:row>32</xdr:row>
      <xdr:rowOff>0</xdr:rowOff>
    </xdr:to>
    <xdr:sp>
      <xdr:nvSpPr>
        <xdr:cNvPr id="15" name="Testo 426"/>
        <xdr:cNvSpPr txBox="1">
          <a:spLocks noChangeArrowheads="1"/>
        </xdr:cNvSpPr>
      </xdr:nvSpPr>
      <xdr:spPr>
        <a:xfrm>
          <a:off x="1600200" y="6324600"/>
          <a:ext cx="6753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Lista n° 13: LISTA CITO</a:t>
          </a:r>
        </a:p>
      </xdr:txBody>
    </xdr:sp>
    <xdr:clientData/>
  </xdr:twoCellAnchor>
  <xdr:twoCellAnchor>
    <xdr:from>
      <xdr:col>2</xdr:col>
      <xdr:colOff>9525</xdr:colOff>
      <xdr:row>32</xdr:row>
      <xdr:rowOff>0</xdr:rowOff>
    </xdr:from>
    <xdr:to>
      <xdr:col>13</xdr:col>
      <xdr:colOff>0</xdr:colOff>
      <xdr:row>32</xdr:row>
      <xdr:rowOff>0</xdr:rowOff>
    </xdr:to>
    <xdr:sp>
      <xdr:nvSpPr>
        <xdr:cNvPr id="16" name="Testo 426"/>
        <xdr:cNvSpPr txBox="1">
          <a:spLocks noChangeArrowheads="1"/>
        </xdr:cNvSpPr>
      </xdr:nvSpPr>
      <xdr:spPr>
        <a:xfrm>
          <a:off x="1562100" y="6324600"/>
          <a:ext cx="6791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Lista n° 14: CENTRO POPOLARE RIFORMATORE</a:t>
          </a:r>
        </a:p>
      </xdr:txBody>
    </xdr:sp>
    <xdr:clientData/>
  </xdr:twoCellAnchor>
  <xdr:twoCellAnchor>
    <xdr:from>
      <xdr:col>2</xdr:col>
      <xdr:colOff>19050</xdr:colOff>
      <xdr:row>32</xdr:row>
      <xdr:rowOff>0</xdr:rowOff>
    </xdr:from>
    <xdr:to>
      <xdr:col>13</xdr:col>
      <xdr:colOff>0</xdr:colOff>
      <xdr:row>32</xdr:row>
      <xdr:rowOff>0</xdr:rowOff>
    </xdr:to>
    <xdr:sp>
      <xdr:nvSpPr>
        <xdr:cNvPr id="17" name="Testo 426"/>
        <xdr:cNvSpPr txBox="1">
          <a:spLocks noChangeArrowheads="1"/>
        </xdr:cNvSpPr>
      </xdr:nvSpPr>
      <xdr:spPr>
        <a:xfrm>
          <a:off x="1571625" y="6324600"/>
          <a:ext cx="6781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Lista n° 15: UNIONE DEMOCRATICI PER L'EUROPA</a:t>
          </a:r>
        </a:p>
      </xdr:txBody>
    </xdr:sp>
    <xdr:clientData/>
  </xdr:twoCellAnchor>
  <xdr:twoCellAnchor>
    <xdr:from>
      <xdr:col>2</xdr:col>
      <xdr:colOff>19050</xdr:colOff>
      <xdr:row>32</xdr:row>
      <xdr:rowOff>0</xdr:rowOff>
    </xdr:from>
    <xdr:to>
      <xdr:col>13</xdr:col>
      <xdr:colOff>0</xdr:colOff>
      <xdr:row>32</xdr:row>
      <xdr:rowOff>0</xdr:rowOff>
    </xdr:to>
    <xdr:sp>
      <xdr:nvSpPr>
        <xdr:cNvPr id="18" name="Testo 426"/>
        <xdr:cNvSpPr txBox="1">
          <a:spLocks noChangeArrowheads="1"/>
        </xdr:cNvSpPr>
      </xdr:nvSpPr>
      <xdr:spPr>
        <a:xfrm>
          <a:off x="1571625" y="6324600"/>
          <a:ext cx="6781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Lista n° 16: MOVIMENTO SOCIALE FIAMMA TRICOLORE</a:t>
          </a:r>
        </a:p>
      </xdr:txBody>
    </xdr:sp>
    <xdr:clientData/>
  </xdr:twoCellAnchor>
  <xdr:twoCellAnchor>
    <xdr:from>
      <xdr:col>2</xdr:col>
      <xdr:colOff>19050</xdr:colOff>
      <xdr:row>32</xdr:row>
      <xdr:rowOff>0</xdr:rowOff>
    </xdr:from>
    <xdr:to>
      <xdr:col>13</xdr:col>
      <xdr:colOff>0</xdr:colOff>
      <xdr:row>32</xdr:row>
      <xdr:rowOff>0</xdr:rowOff>
    </xdr:to>
    <xdr:sp>
      <xdr:nvSpPr>
        <xdr:cNvPr id="19" name="Testo 426"/>
        <xdr:cNvSpPr txBox="1">
          <a:spLocks noChangeArrowheads="1"/>
        </xdr:cNvSpPr>
      </xdr:nvSpPr>
      <xdr:spPr>
        <a:xfrm>
          <a:off x="1571625" y="6324600"/>
          <a:ext cx="6781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Lista n° 17: PENSIONATI</a:t>
          </a:r>
        </a:p>
      </xdr:txBody>
    </xdr:sp>
    <xdr:clientData/>
  </xdr:twoCellAnchor>
  <xdr:twoCellAnchor>
    <xdr:from>
      <xdr:col>2</xdr:col>
      <xdr:colOff>47625</xdr:colOff>
      <xdr:row>32</xdr:row>
      <xdr:rowOff>0</xdr:rowOff>
    </xdr:from>
    <xdr:to>
      <xdr:col>13</xdr:col>
      <xdr:colOff>0</xdr:colOff>
      <xdr:row>32</xdr:row>
      <xdr:rowOff>0</xdr:rowOff>
    </xdr:to>
    <xdr:sp>
      <xdr:nvSpPr>
        <xdr:cNvPr id="20" name="Testo 426"/>
        <xdr:cNvSpPr txBox="1">
          <a:spLocks noChangeArrowheads="1"/>
        </xdr:cNvSpPr>
      </xdr:nvSpPr>
      <xdr:spPr>
        <a:xfrm>
          <a:off x="1600200" y="6324600"/>
          <a:ext cx="6753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Lista n° 18: DEMOCRATICI DI SINISTRA</a:t>
          </a:r>
        </a:p>
      </xdr:txBody>
    </xdr:sp>
    <xdr:clientData/>
  </xdr:twoCellAnchor>
  <xdr:twoCellAnchor>
    <xdr:from>
      <xdr:col>2</xdr:col>
      <xdr:colOff>19050</xdr:colOff>
      <xdr:row>32</xdr:row>
      <xdr:rowOff>0</xdr:rowOff>
    </xdr:from>
    <xdr:to>
      <xdr:col>13</xdr:col>
      <xdr:colOff>0</xdr:colOff>
      <xdr:row>32</xdr:row>
      <xdr:rowOff>0</xdr:rowOff>
    </xdr:to>
    <xdr:sp>
      <xdr:nvSpPr>
        <xdr:cNvPr id="21" name="Testo 426"/>
        <xdr:cNvSpPr txBox="1">
          <a:spLocks noChangeArrowheads="1"/>
        </xdr:cNvSpPr>
      </xdr:nvSpPr>
      <xdr:spPr>
        <a:xfrm>
          <a:off x="1571625" y="6324600"/>
          <a:ext cx="6781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Lista n° 19: RIFONDAZIONE COMUNISTA</a:t>
          </a:r>
        </a:p>
      </xdr:txBody>
    </xdr:sp>
    <xdr:clientData/>
  </xdr:twoCellAnchor>
  <xdr:twoCellAnchor>
    <xdr:from>
      <xdr:col>2</xdr:col>
      <xdr:colOff>47625</xdr:colOff>
      <xdr:row>32</xdr:row>
      <xdr:rowOff>0</xdr:rowOff>
    </xdr:from>
    <xdr:to>
      <xdr:col>13</xdr:col>
      <xdr:colOff>0</xdr:colOff>
      <xdr:row>32</xdr:row>
      <xdr:rowOff>0</xdr:rowOff>
    </xdr:to>
    <xdr:sp>
      <xdr:nvSpPr>
        <xdr:cNvPr id="22" name="Testo 426"/>
        <xdr:cNvSpPr txBox="1">
          <a:spLocks noChangeArrowheads="1"/>
        </xdr:cNvSpPr>
      </xdr:nvSpPr>
      <xdr:spPr>
        <a:xfrm>
          <a:off x="1600200" y="6324600"/>
          <a:ext cx="6753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Lista n° 20: PARTITO UMANISTA</a:t>
          </a:r>
        </a:p>
      </xdr:txBody>
    </xdr:sp>
    <xdr:clientData/>
  </xdr:twoCellAnchor>
  <xdr:twoCellAnchor>
    <xdr:from>
      <xdr:col>2</xdr:col>
      <xdr:colOff>19050</xdr:colOff>
      <xdr:row>32</xdr:row>
      <xdr:rowOff>0</xdr:rowOff>
    </xdr:from>
    <xdr:to>
      <xdr:col>13</xdr:col>
      <xdr:colOff>0</xdr:colOff>
      <xdr:row>32</xdr:row>
      <xdr:rowOff>0</xdr:rowOff>
    </xdr:to>
    <xdr:sp>
      <xdr:nvSpPr>
        <xdr:cNvPr id="23" name="Testo 426"/>
        <xdr:cNvSpPr txBox="1">
          <a:spLocks noChangeArrowheads="1"/>
        </xdr:cNvSpPr>
      </xdr:nvSpPr>
      <xdr:spPr>
        <a:xfrm>
          <a:off x="1571625" y="6324600"/>
          <a:ext cx="6781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Lista n° 21: ALLEANZA NAZIONALE - PATTO SEGNI</a:t>
          </a:r>
        </a:p>
      </xdr:txBody>
    </xdr:sp>
    <xdr:clientData/>
  </xdr:twoCellAnchor>
  <xdr:twoCellAnchor>
    <xdr:from>
      <xdr:col>2</xdr:col>
      <xdr:colOff>47625</xdr:colOff>
      <xdr:row>32</xdr:row>
      <xdr:rowOff>0</xdr:rowOff>
    </xdr:from>
    <xdr:to>
      <xdr:col>13</xdr:col>
      <xdr:colOff>0</xdr:colOff>
      <xdr:row>32</xdr:row>
      <xdr:rowOff>0</xdr:rowOff>
    </xdr:to>
    <xdr:sp>
      <xdr:nvSpPr>
        <xdr:cNvPr id="24" name="Testo 426"/>
        <xdr:cNvSpPr txBox="1">
          <a:spLocks noChangeArrowheads="1"/>
        </xdr:cNvSpPr>
      </xdr:nvSpPr>
      <xdr:spPr>
        <a:xfrm>
          <a:off x="1600200" y="6324600"/>
          <a:ext cx="6753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Lista n° 22: C.C.D.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L33"/>
  <sheetViews>
    <sheetView tabSelected="1" zoomScale="75" zoomScaleNormal="75" zoomScalePageLayoutView="0" workbookViewId="0" topLeftCell="A1">
      <selection activeCell="N17" sqref="N17"/>
    </sheetView>
  </sheetViews>
  <sheetFormatPr defaultColWidth="7.57421875" defaultRowHeight="12.75"/>
  <cols>
    <col min="1" max="1" width="7.57421875" style="1" customWidth="1"/>
    <col min="2" max="2" width="15.7109375" style="1" customWidth="1"/>
    <col min="3" max="11" width="9.28125" style="1" customWidth="1"/>
    <col min="12" max="12" width="12.28125" style="1" customWidth="1"/>
    <col min="13" max="13" width="9.140625" style="1" customWidth="1"/>
    <col min="14" max="16384" width="7.57421875" style="1" customWidth="1"/>
  </cols>
  <sheetData>
    <row r="7" ht="16.5" thickBot="1"/>
    <row r="8" spans="1:12" ht="15.75">
      <c r="A8" s="72" t="s">
        <v>0</v>
      </c>
      <c r="B8" s="75" t="s">
        <v>1</v>
      </c>
      <c r="C8" s="67" t="s">
        <v>2</v>
      </c>
      <c r="D8" s="71"/>
      <c r="E8" s="68"/>
      <c r="F8" s="81" t="s">
        <v>24</v>
      </c>
      <c r="G8" s="82"/>
      <c r="H8" s="82"/>
      <c r="I8" s="82"/>
      <c r="J8" s="83"/>
      <c r="K8" s="67" t="s">
        <v>3</v>
      </c>
      <c r="L8" s="68"/>
    </row>
    <row r="9" spans="1:12" ht="15.75">
      <c r="A9" s="73"/>
      <c r="B9" s="76"/>
      <c r="C9" s="2"/>
      <c r="D9" s="3"/>
      <c r="E9" s="4"/>
      <c r="F9" s="48" t="s">
        <v>19</v>
      </c>
      <c r="G9" s="78" t="s">
        <v>21</v>
      </c>
      <c r="H9" s="79"/>
      <c r="I9" s="79"/>
      <c r="J9" s="80"/>
      <c r="K9" s="3"/>
      <c r="L9" s="5"/>
    </row>
    <row r="10" spans="1:12" ht="15.75">
      <c r="A10" s="73"/>
      <c r="B10" s="76"/>
      <c r="F10" s="45" t="s">
        <v>20</v>
      </c>
      <c r="G10" s="38" t="s">
        <v>22</v>
      </c>
      <c r="H10" s="38" t="s">
        <v>23</v>
      </c>
      <c r="I10" s="1" t="s">
        <v>20</v>
      </c>
      <c r="J10" s="8" t="s">
        <v>20</v>
      </c>
      <c r="K10" s="42" t="s">
        <v>6</v>
      </c>
      <c r="L10" s="10" t="s">
        <v>7</v>
      </c>
    </row>
    <row r="11" spans="1:12" ht="16.5" thickBot="1">
      <c r="A11" s="74"/>
      <c r="B11" s="77"/>
      <c r="C11" s="6" t="s">
        <v>4</v>
      </c>
      <c r="D11" s="7" t="s">
        <v>5</v>
      </c>
      <c r="E11" s="8" t="s">
        <v>6</v>
      </c>
      <c r="F11" s="11"/>
      <c r="G11" s="12"/>
      <c r="H11" s="44"/>
      <c r="I11" s="38" t="s">
        <v>4</v>
      </c>
      <c r="J11" s="43" t="s">
        <v>5</v>
      </c>
      <c r="K11" s="12"/>
      <c r="L11" s="11"/>
    </row>
    <row r="12" spans="1:12" ht="15.75">
      <c r="A12" s="13">
        <v>1</v>
      </c>
      <c r="B12" s="14" t="s">
        <v>8</v>
      </c>
      <c r="C12" s="15">
        <v>488</v>
      </c>
      <c r="D12" s="16">
        <v>514</v>
      </c>
      <c r="E12" s="17">
        <f aca="true" t="shared" si="0" ref="E12:E29">+C12+D12</f>
        <v>1002</v>
      </c>
      <c r="F12" s="39">
        <v>259</v>
      </c>
      <c r="G12" s="15">
        <v>394</v>
      </c>
      <c r="H12" s="49">
        <v>680</v>
      </c>
      <c r="I12" s="32"/>
      <c r="J12" s="32"/>
      <c r="K12" s="15">
        <f>I12+J12</f>
        <v>0</v>
      </c>
      <c r="L12" s="18">
        <f>H12/E12*100</f>
        <v>67.86427145708582</v>
      </c>
    </row>
    <row r="13" spans="1:12" ht="15.75">
      <c r="A13" s="19">
        <v>2</v>
      </c>
      <c r="B13" s="20" t="s">
        <v>9</v>
      </c>
      <c r="C13" s="21">
        <v>253</v>
      </c>
      <c r="D13" s="22">
        <v>247</v>
      </c>
      <c r="E13" s="23">
        <f t="shared" si="0"/>
        <v>500</v>
      </c>
      <c r="F13" s="40">
        <v>97</v>
      </c>
      <c r="G13" s="21">
        <v>156</v>
      </c>
      <c r="H13" s="49">
        <v>343</v>
      </c>
      <c r="I13" s="46"/>
      <c r="J13" s="29"/>
      <c r="K13" s="21">
        <f>I13+J13</f>
        <v>0</v>
      </c>
      <c r="L13" s="24">
        <f aca="true" t="shared" si="1" ref="L13:L30">H13/E13*100</f>
        <v>68.60000000000001</v>
      </c>
    </row>
    <row r="14" spans="1:12" ht="15.75">
      <c r="A14" s="19">
        <v>3</v>
      </c>
      <c r="B14" s="20" t="s">
        <v>10</v>
      </c>
      <c r="C14" s="21">
        <v>441</v>
      </c>
      <c r="D14" s="22">
        <v>476</v>
      </c>
      <c r="E14" s="23">
        <f t="shared" si="0"/>
        <v>917</v>
      </c>
      <c r="F14" s="40">
        <v>214</v>
      </c>
      <c r="G14" s="21">
        <v>332</v>
      </c>
      <c r="H14" s="49">
        <v>612</v>
      </c>
      <c r="I14" s="46"/>
      <c r="J14" s="29"/>
      <c r="K14" s="21">
        <f aca="true" t="shared" si="2" ref="K14:K28">I14+J14</f>
        <v>0</v>
      </c>
      <c r="L14" s="24">
        <f t="shared" si="1"/>
        <v>66.73936750272628</v>
      </c>
    </row>
    <row r="15" spans="1:12" ht="15.75">
      <c r="A15" s="19">
        <v>4</v>
      </c>
      <c r="B15" s="20" t="s">
        <v>11</v>
      </c>
      <c r="C15" s="21">
        <v>434</v>
      </c>
      <c r="D15" s="22">
        <v>449</v>
      </c>
      <c r="E15" s="23">
        <f t="shared" si="0"/>
        <v>883</v>
      </c>
      <c r="F15" s="40">
        <v>163</v>
      </c>
      <c r="G15" s="21">
        <v>276</v>
      </c>
      <c r="H15" s="49">
        <v>527</v>
      </c>
      <c r="I15" s="46"/>
      <c r="J15" s="29"/>
      <c r="K15" s="21">
        <f t="shared" si="2"/>
        <v>0</v>
      </c>
      <c r="L15" s="24">
        <f t="shared" si="1"/>
        <v>59.68289920724802</v>
      </c>
    </row>
    <row r="16" spans="1:12" ht="15.75">
      <c r="A16" s="19">
        <v>5</v>
      </c>
      <c r="B16" s="20" t="s">
        <v>12</v>
      </c>
      <c r="C16" s="21">
        <v>407</v>
      </c>
      <c r="D16" s="22">
        <v>389</v>
      </c>
      <c r="E16" s="23">
        <f t="shared" si="0"/>
        <v>796</v>
      </c>
      <c r="F16" s="40">
        <v>171</v>
      </c>
      <c r="G16" s="21">
        <v>268</v>
      </c>
      <c r="H16" s="49">
        <v>531</v>
      </c>
      <c r="I16" s="46"/>
      <c r="J16" s="29"/>
      <c r="K16" s="21">
        <f t="shared" si="2"/>
        <v>0</v>
      </c>
      <c r="L16" s="24">
        <f t="shared" si="1"/>
        <v>66.70854271356784</v>
      </c>
    </row>
    <row r="17" spans="1:12" ht="15.75">
      <c r="A17" s="19">
        <v>6</v>
      </c>
      <c r="B17" s="20" t="s">
        <v>13</v>
      </c>
      <c r="C17" s="21">
        <v>368</v>
      </c>
      <c r="D17" s="22">
        <v>417</v>
      </c>
      <c r="E17" s="23">
        <f t="shared" si="0"/>
        <v>785</v>
      </c>
      <c r="F17" s="40">
        <v>122</v>
      </c>
      <c r="G17" s="21">
        <v>222</v>
      </c>
      <c r="H17" s="49">
        <v>500</v>
      </c>
      <c r="I17" s="46"/>
      <c r="J17" s="29"/>
      <c r="K17" s="21">
        <f t="shared" si="2"/>
        <v>0</v>
      </c>
      <c r="L17" s="24">
        <f t="shared" si="1"/>
        <v>63.69426751592356</v>
      </c>
    </row>
    <row r="18" spans="1:12" ht="15.75">
      <c r="A18" s="19">
        <v>7</v>
      </c>
      <c r="B18" s="20" t="s">
        <v>13</v>
      </c>
      <c r="C18" s="21">
        <v>383</v>
      </c>
      <c r="D18" s="22">
        <v>429</v>
      </c>
      <c r="E18" s="23">
        <f t="shared" si="0"/>
        <v>812</v>
      </c>
      <c r="F18" s="40">
        <v>140</v>
      </c>
      <c r="G18" s="21">
        <v>231</v>
      </c>
      <c r="H18" s="49">
        <v>463</v>
      </c>
      <c r="I18" s="46"/>
      <c r="J18" s="29"/>
      <c r="K18" s="21">
        <f t="shared" si="2"/>
        <v>0</v>
      </c>
      <c r="L18" s="24">
        <f t="shared" si="1"/>
        <v>57.019704433497544</v>
      </c>
    </row>
    <row r="19" spans="1:12" ht="15.75">
      <c r="A19" s="19">
        <v>8</v>
      </c>
      <c r="B19" s="20" t="s">
        <v>14</v>
      </c>
      <c r="C19" s="21">
        <v>320</v>
      </c>
      <c r="D19" s="22">
        <v>359</v>
      </c>
      <c r="E19" s="23">
        <f t="shared" si="0"/>
        <v>679</v>
      </c>
      <c r="F19" s="40">
        <v>152</v>
      </c>
      <c r="G19" s="21">
        <v>235</v>
      </c>
      <c r="H19" s="49">
        <v>425</v>
      </c>
      <c r="I19" s="46"/>
      <c r="J19" s="29"/>
      <c r="K19" s="21">
        <f t="shared" si="2"/>
        <v>0</v>
      </c>
      <c r="L19" s="24">
        <f t="shared" si="1"/>
        <v>62.5920471281296</v>
      </c>
    </row>
    <row r="20" spans="1:12" ht="15.75">
      <c r="A20" s="19">
        <v>9</v>
      </c>
      <c r="B20" s="20" t="s">
        <v>14</v>
      </c>
      <c r="C20" s="21">
        <v>346</v>
      </c>
      <c r="D20" s="22">
        <v>374</v>
      </c>
      <c r="E20" s="23">
        <f t="shared" si="0"/>
        <v>720</v>
      </c>
      <c r="F20" s="40">
        <v>155</v>
      </c>
      <c r="G20" s="21">
        <v>245</v>
      </c>
      <c r="H20" s="49">
        <v>462</v>
      </c>
      <c r="I20" s="46"/>
      <c r="J20" s="29"/>
      <c r="K20" s="21">
        <f t="shared" si="2"/>
        <v>0</v>
      </c>
      <c r="L20" s="24">
        <f t="shared" si="1"/>
        <v>64.16666666666667</v>
      </c>
    </row>
    <row r="21" spans="1:12" ht="15.75">
      <c r="A21" s="19">
        <v>10</v>
      </c>
      <c r="B21" s="20" t="s">
        <v>15</v>
      </c>
      <c r="C21" s="21">
        <v>251</v>
      </c>
      <c r="D21" s="22">
        <v>266</v>
      </c>
      <c r="E21" s="23">
        <f t="shared" si="0"/>
        <v>517</v>
      </c>
      <c r="F21" s="40">
        <v>84</v>
      </c>
      <c r="G21" s="21">
        <v>180</v>
      </c>
      <c r="H21" s="49">
        <v>350</v>
      </c>
      <c r="I21" s="46"/>
      <c r="J21" s="29"/>
      <c r="K21" s="21">
        <f t="shared" si="2"/>
        <v>0</v>
      </c>
      <c r="L21" s="24">
        <f t="shared" si="1"/>
        <v>67.69825918762089</v>
      </c>
    </row>
    <row r="22" spans="1:12" ht="15.75">
      <c r="A22" s="19">
        <v>11</v>
      </c>
      <c r="B22" s="20" t="s">
        <v>16</v>
      </c>
      <c r="C22" s="21">
        <v>341</v>
      </c>
      <c r="D22" s="22">
        <v>331</v>
      </c>
      <c r="E22" s="23">
        <f t="shared" si="0"/>
        <v>672</v>
      </c>
      <c r="F22" s="40">
        <v>154</v>
      </c>
      <c r="G22" s="21">
        <v>225</v>
      </c>
      <c r="H22" s="49">
        <v>452</v>
      </c>
      <c r="I22" s="46"/>
      <c r="J22" s="29"/>
      <c r="K22" s="21">
        <f t="shared" si="2"/>
        <v>0</v>
      </c>
      <c r="L22" s="24">
        <f t="shared" si="1"/>
        <v>67.26190476190477</v>
      </c>
    </row>
    <row r="23" spans="1:12" ht="15.75">
      <c r="A23" s="19">
        <v>12</v>
      </c>
      <c r="B23" s="20" t="s">
        <v>10</v>
      </c>
      <c r="C23" s="21">
        <v>378</v>
      </c>
      <c r="D23" s="22">
        <v>381</v>
      </c>
      <c r="E23" s="23">
        <f t="shared" si="0"/>
        <v>759</v>
      </c>
      <c r="F23" s="40">
        <v>161</v>
      </c>
      <c r="G23" s="21">
        <v>272</v>
      </c>
      <c r="H23" s="49">
        <v>517</v>
      </c>
      <c r="I23" s="46"/>
      <c r="J23" s="29"/>
      <c r="K23" s="21">
        <f t="shared" si="2"/>
        <v>0</v>
      </c>
      <c r="L23" s="24">
        <f t="shared" si="1"/>
        <v>68.11594202898551</v>
      </c>
    </row>
    <row r="24" spans="1:12" ht="15.75">
      <c r="A24" s="19">
        <v>13</v>
      </c>
      <c r="B24" s="20" t="s">
        <v>10</v>
      </c>
      <c r="C24" s="21">
        <v>422</v>
      </c>
      <c r="D24" s="22">
        <v>468</v>
      </c>
      <c r="E24" s="23">
        <f t="shared" si="0"/>
        <v>890</v>
      </c>
      <c r="F24" s="40">
        <v>220</v>
      </c>
      <c r="G24" s="21">
        <v>338</v>
      </c>
      <c r="H24" s="49">
        <v>597</v>
      </c>
      <c r="I24" s="46"/>
      <c r="J24" s="29"/>
      <c r="K24" s="21">
        <f t="shared" si="2"/>
        <v>0</v>
      </c>
      <c r="L24" s="24">
        <f t="shared" si="1"/>
        <v>67.07865168539325</v>
      </c>
    </row>
    <row r="25" spans="1:12" ht="15.75">
      <c r="A25" s="19">
        <v>14</v>
      </c>
      <c r="B25" s="20" t="s">
        <v>14</v>
      </c>
      <c r="C25" s="21">
        <v>571</v>
      </c>
      <c r="D25" s="22">
        <v>577</v>
      </c>
      <c r="E25" s="23">
        <f t="shared" si="0"/>
        <v>1148</v>
      </c>
      <c r="F25" s="40">
        <v>253</v>
      </c>
      <c r="G25" s="21">
        <v>381</v>
      </c>
      <c r="H25" s="49">
        <v>713</v>
      </c>
      <c r="I25" s="46"/>
      <c r="J25" s="29"/>
      <c r="K25" s="21">
        <f t="shared" si="2"/>
        <v>0</v>
      </c>
      <c r="L25" s="24">
        <f t="shared" si="1"/>
        <v>62.10801393728222</v>
      </c>
    </row>
    <row r="26" spans="1:12" ht="15.75">
      <c r="A26" s="19">
        <v>15</v>
      </c>
      <c r="B26" s="20" t="s">
        <v>14</v>
      </c>
      <c r="C26" s="21">
        <v>511</v>
      </c>
      <c r="D26" s="22">
        <v>559</v>
      </c>
      <c r="E26" s="23">
        <f t="shared" si="0"/>
        <v>1070</v>
      </c>
      <c r="F26" s="40">
        <v>221</v>
      </c>
      <c r="G26" s="21">
        <v>362</v>
      </c>
      <c r="H26" s="49">
        <v>651</v>
      </c>
      <c r="I26" s="46"/>
      <c r="J26" s="29"/>
      <c r="K26" s="21">
        <f t="shared" si="2"/>
        <v>0</v>
      </c>
      <c r="L26" s="24">
        <f t="shared" si="1"/>
        <v>60.8411214953271</v>
      </c>
    </row>
    <row r="27" spans="1:12" ht="15.75">
      <c r="A27" s="19">
        <v>16</v>
      </c>
      <c r="B27" s="20" t="s">
        <v>10</v>
      </c>
      <c r="C27" s="21">
        <v>491</v>
      </c>
      <c r="D27" s="22">
        <v>520</v>
      </c>
      <c r="E27" s="23">
        <f t="shared" si="0"/>
        <v>1011</v>
      </c>
      <c r="F27" s="40">
        <v>235</v>
      </c>
      <c r="G27" s="21">
        <v>356</v>
      </c>
      <c r="H27" s="49">
        <v>656</v>
      </c>
      <c r="I27" s="46"/>
      <c r="J27" s="29"/>
      <c r="K27" s="21">
        <f t="shared" si="2"/>
        <v>0</v>
      </c>
      <c r="L27" s="24">
        <f t="shared" si="1"/>
        <v>64.8862512363996</v>
      </c>
    </row>
    <row r="28" spans="1:12" ht="15.75">
      <c r="A28" s="19">
        <v>17</v>
      </c>
      <c r="B28" s="20" t="s">
        <v>14</v>
      </c>
      <c r="C28" s="21">
        <v>342</v>
      </c>
      <c r="D28" s="22">
        <v>353</v>
      </c>
      <c r="E28" s="23">
        <f t="shared" si="0"/>
        <v>695</v>
      </c>
      <c r="F28" s="40">
        <v>166</v>
      </c>
      <c r="G28" s="21">
        <v>270</v>
      </c>
      <c r="H28" s="49">
        <v>465</v>
      </c>
      <c r="I28" s="46"/>
      <c r="J28" s="29"/>
      <c r="K28" s="21">
        <f t="shared" si="2"/>
        <v>0</v>
      </c>
      <c r="L28" s="24">
        <f t="shared" si="1"/>
        <v>66.90647482014388</v>
      </c>
    </row>
    <row r="29" spans="1:12" ht="15.75">
      <c r="A29" s="36">
        <v>18</v>
      </c>
      <c r="B29" s="37" t="s">
        <v>14</v>
      </c>
      <c r="C29" s="21">
        <v>238</v>
      </c>
      <c r="D29" s="22">
        <v>246</v>
      </c>
      <c r="E29" s="23">
        <f t="shared" si="0"/>
        <v>484</v>
      </c>
      <c r="F29" s="40">
        <v>101</v>
      </c>
      <c r="G29" s="21">
        <v>177</v>
      </c>
      <c r="H29" s="49">
        <v>324</v>
      </c>
      <c r="I29" s="46"/>
      <c r="J29" s="29"/>
      <c r="K29" s="21">
        <f>I29+J29</f>
        <v>0</v>
      </c>
      <c r="L29" s="24">
        <f t="shared" si="1"/>
        <v>66.94214876033058</v>
      </c>
    </row>
    <row r="30" spans="1:12" ht="16.5" thickBot="1">
      <c r="A30" s="34">
        <v>19</v>
      </c>
      <c r="B30" s="33" t="s">
        <v>14</v>
      </c>
      <c r="C30" s="25">
        <v>324</v>
      </c>
      <c r="D30" s="26">
        <v>365</v>
      </c>
      <c r="E30" s="27">
        <f>+C30+D30</f>
        <v>689</v>
      </c>
      <c r="F30" s="41">
        <v>152</v>
      </c>
      <c r="G30" s="25">
        <v>228</v>
      </c>
      <c r="H30" s="50">
        <v>424</v>
      </c>
      <c r="I30" s="47"/>
      <c r="J30" s="30"/>
      <c r="K30" s="25">
        <f>I30+J30</f>
        <v>0</v>
      </c>
      <c r="L30" s="35">
        <f t="shared" si="1"/>
        <v>61.53846153846154</v>
      </c>
    </row>
    <row r="31" spans="1:12" ht="16.5" thickBot="1">
      <c r="A31" s="69" t="s">
        <v>17</v>
      </c>
      <c r="B31" s="70"/>
      <c r="C31" s="25">
        <f>SUM(C12:C30)</f>
        <v>7309</v>
      </c>
      <c r="D31" s="26">
        <f>SUM(D12:D30)</f>
        <v>7720</v>
      </c>
      <c r="E31" s="27">
        <f>SUM(E12:E30)</f>
        <v>15029</v>
      </c>
      <c r="F31" s="27">
        <f aca="true" t="shared" si="3" ref="F31:K31">SUM(F12:F30)</f>
        <v>3220</v>
      </c>
      <c r="G31" s="27">
        <f t="shared" si="3"/>
        <v>5148</v>
      </c>
      <c r="H31" s="27">
        <f t="shared" si="3"/>
        <v>9692</v>
      </c>
      <c r="I31" s="27">
        <f t="shared" si="3"/>
        <v>0</v>
      </c>
      <c r="J31" s="27">
        <f t="shared" si="3"/>
        <v>0</v>
      </c>
      <c r="K31" s="27">
        <f t="shared" si="3"/>
        <v>0</v>
      </c>
      <c r="L31" s="51">
        <f>H31/E31*100</f>
        <v>64.4886552664848</v>
      </c>
    </row>
    <row r="33" spans="1:12" ht="15.75">
      <c r="A33" s="1" t="s">
        <v>18</v>
      </c>
      <c r="L33" s="28"/>
    </row>
  </sheetData>
  <sheetProtection/>
  <mergeCells count="7">
    <mergeCell ref="K8:L8"/>
    <mergeCell ref="A31:B31"/>
    <mergeCell ref="C8:E8"/>
    <mergeCell ref="A8:A11"/>
    <mergeCell ref="B8:B11"/>
    <mergeCell ref="G9:J9"/>
    <mergeCell ref="F8:J8"/>
  </mergeCells>
  <printOptions horizontalCentered="1" verticalCentered="1"/>
  <pageMargins left="0.3937007874015748" right="0.3937007874015748" top="0.3937007874015748" bottom="0.1968503937007874" header="0.3937007874015748" footer="0.5118110236220472"/>
  <pageSetup horizontalDpi="300" verticalDpi="300" orientation="landscape" paperSize="9" scale="63" r:id="rId2"/>
  <headerFooter alignWithMargins="0">
    <oddHeader>&amp;L&amp;"Times New Roman,Grassetto Corsivo"&amp;16Corciano, &amp;D - 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L34"/>
  <sheetViews>
    <sheetView zoomScale="75" zoomScaleNormal="75" zoomScalePageLayoutView="0" workbookViewId="0" topLeftCell="A1">
      <selection activeCell="Q8" sqref="Q8"/>
    </sheetView>
  </sheetViews>
  <sheetFormatPr defaultColWidth="7.57421875" defaultRowHeight="12.75"/>
  <cols>
    <col min="1" max="1" width="7.57421875" style="1" customWidth="1"/>
    <col min="2" max="2" width="15.7109375" style="1" customWidth="1"/>
    <col min="3" max="12" width="9.28125" style="1" customWidth="1"/>
    <col min="13" max="13" width="9.140625" style="1" customWidth="1"/>
    <col min="14" max="16384" width="7.57421875" style="1" customWidth="1"/>
  </cols>
  <sheetData>
    <row r="8" ht="16.5" thickBot="1"/>
    <row r="9" spans="1:12" ht="15.75">
      <c r="A9" s="72" t="s">
        <v>0</v>
      </c>
      <c r="B9" s="75" t="s">
        <v>1</v>
      </c>
      <c r="C9" s="67" t="s">
        <v>2</v>
      </c>
      <c r="D9" s="71"/>
      <c r="E9" s="68"/>
      <c r="F9" s="81" t="s">
        <v>24</v>
      </c>
      <c r="G9" s="82"/>
      <c r="H9" s="82"/>
      <c r="I9" s="82"/>
      <c r="J9" s="83"/>
      <c r="K9" s="67" t="s">
        <v>3</v>
      </c>
      <c r="L9" s="68"/>
    </row>
    <row r="10" spans="1:12" ht="15.75">
      <c r="A10" s="73"/>
      <c r="B10" s="76"/>
      <c r="C10" s="2"/>
      <c r="D10" s="3"/>
      <c r="E10" s="4"/>
      <c r="F10" s="48" t="s">
        <v>19</v>
      </c>
      <c r="G10" s="78" t="s">
        <v>21</v>
      </c>
      <c r="H10" s="79"/>
      <c r="I10" s="79"/>
      <c r="J10" s="80"/>
      <c r="K10" s="3"/>
      <c r="L10" s="5"/>
    </row>
    <row r="11" spans="1:12" ht="15.75">
      <c r="A11" s="73"/>
      <c r="B11" s="76"/>
      <c r="C11" s="6" t="s">
        <v>4</v>
      </c>
      <c r="D11" s="7" t="s">
        <v>5</v>
      </c>
      <c r="E11" s="8" t="s">
        <v>6</v>
      </c>
      <c r="F11" s="45" t="s">
        <v>20</v>
      </c>
      <c r="G11" s="38" t="s">
        <v>22</v>
      </c>
      <c r="H11" s="38" t="s">
        <v>23</v>
      </c>
      <c r="I11" s="1" t="s">
        <v>20</v>
      </c>
      <c r="J11" s="8" t="s">
        <v>20</v>
      </c>
      <c r="K11" s="9" t="s">
        <v>6</v>
      </c>
      <c r="L11" s="10" t="s">
        <v>7</v>
      </c>
    </row>
    <row r="12" spans="1:12" ht="16.5" thickBot="1">
      <c r="A12" s="74"/>
      <c r="B12" s="77"/>
      <c r="C12" s="2"/>
      <c r="D12" s="3"/>
      <c r="E12" s="11"/>
      <c r="F12" s="11"/>
      <c r="G12" s="12"/>
      <c r="H12" s="44"/>
      <c r="I12" s="38" t="s">
        <v>4</v>
      </c>
      <c r="J12" s="43" t="s">
        <v>5</v>
      </c>
      <c r="K12" s="12"/>
      <c r="L12" s="11"/>
    </row>
    <row r="13" spans="1:12" ht="15.75">
      <c r="A13" s="13">
        <v>1</v>
      </c>
      <c r="B13" s="14" t="s">
        <v>8</v>
      </c>
      <c r="C13" s="15">
        <v>486</v>
      </c>
      <c r="D13" s="16">
        <v>508</v>
      </c>
      <c r="E13" s="17">
        <f aca="true" t="shared" si="0" ref="E13:E31">+C13+D13</f>
        <v>994</v>
      </c>
      <c r="F13" s="58">
        <v>258</v>
      </c>
      <c r="G13" s="15">
        <v>393</v>
      </c>
      <c r="H13" s="32">
        <v>676</v>
      </c>
      <c r="I13" s="32"/>
      <c r="J13" s="32"/>
      <c r="K13" s="15"/>
      <c r="L13" s="18">
        <f>H13/E13*100</f>
        <v>68.00804828973843</v>
      </c>
    </row>
    <row r="14" spans="1:12" ht="15.75">
      <c r="A14" s="19">
        <v>2</v>
      </c>
      <c r="B14" s="20" t="s">
        <v>9</v>
      </c>
      <c r="C14" s="21">
        <v>253</v>
      </c>
      <c r="D14" s="22">
        <v>246</v>
      </c>
      <c r="E14" s="23">
        <f t="shared" si="0"/>
        <v>499</v>
      </c>
      <c r="F14" s="59">
        <v>97</v>
      </c>
      <c r="G14" s="62">
        <v>156</v>
      </c>
      <c r="H14" s="52">
        <v>342</v>
      </c>
      <c r="I14" s="52"/>
      <c r="J14" s="53"/>
      <c r="K14" s="21"/>
      <c r="L14" s="24">
        <f aca="true" t="shared" si="1" ref="L14:L32">H14/E14*100</f>
        <v>68.5370741482966</v>
      </c>
    </row>
    <row r="15" spans="1:12" ht="15.75">
      <c r="A15" s="19">
        <v>3</v>
      </c>
      <c r="B15" s="20" t="s">
        <v>10</v>
      </c>
      <c r="C15" s="21">
        <v>441</v>
      </c>
      <c r="D15" s="22">
        <v>474</v>
      </c>
      <c r="E15" s="23">
        <f t="shared" si="0"/>
        <v>915</v>
      </c>
      <c r="F15" s="59">
        <v>213</v>
      </c>
      <c r="G15" s="62">
        <v>331</v>
      </c>
      <c r="H15" s="52">
        <v>611</v>
      </c>
      <c r="I15" s="52"/>
      <c r="J15" s="53"/>
      <c r="K15" s="21"/>
      <c r="L15" s="24">
        <f t="shared" si="1"/>
        <v>66.77595628415301</v>
      </c>
    </row>
    <row r="16" spans="1:12" ht="15.75">
      <c r="A16" s="19">
        <v>4</v>
      </c>
      <c r="B16" s="20" t="s">
        <v>11</v>
      </c>
      <c r="C16" s="21">
        <v>433</v>
      </c>
      <c r="D16" s="22">
        <v>448</v>
      </c>
      <c r="E16" s="23">
        <f t="shared" si="0"/>
        <v>881</v>
      </c>
      <c r="F16" s="59">
        <v>163</v>
      </c>
      <c r="G16" s="62">
        <v>276</v>
      </c>
      <c r="H16" s="52">
        <v>525</v>
      </c>
      <c r="I16" s="52"/>
      <c r="J16" s="53"/>
      <c r="K16" s="21"/>
      <c r="L16" s="24">
        <f t="shared" si="1"/>
        <v>59.59137343927355</v>
      </c>
    </row>
    <row r="17" spans="1:12" ht="15.75">
      <c r="A17" s="19">
        <v>5</v>
      </c>
      <c r="B17" s="20" t="s">
        <v>12</v>
      </c>
      <c r="C17" s="21">
        <v>407</v>
      </c>
      <c r="D17" s="22">
        <v>388</v>
      </c>
      <c r="E17" s="23">
        <f t="shared" si="0"/>
        <v>795</v>
      </c>
      <c r="F17" s="59">
        <v>171</v>
      </c>
      <c r="G17" s="62">
        <v>269</v>
      </c>
      <c r="H17" s="52">
        <v>531</v>
      </c>
      <c r="I17" s="52"/>
      <c r="J17" s="53"/>
      <c r="K17" s="21"/>
      <c r="L17" s="24">
        <f t="shared" si="1"/>
        <v>66.79245283018868</v>
      </c>
    </row>
    <row r="18" spans="1:12" ht="15.75">
      <c r="A18" s="19">
        <v>6</v>
      </c>
      <c r="B18" s="20" t="s">
        <v>13</v>
      </c>
      <c r="C18" s="21">
        <v>366</v>
      </c>
      <c r="D18" s="22">
        <v>416</v>
      </c>
      <c r="E18" s="23">
        <f t="shared" si="0"/>
        <v>782</v>
      </c>
      <c r="F18" s="59">
        <v>120</v>
      </c>
      <c r="G18" s="62">
        <v>220</v>
      </c>
      <c r="H18" s="52">
        <v>498</v>
      </c>
      <c r="I18" s="52"/>
      <c r="J18" s="53"/>
      <c r="K18" s="21"/>
      <c r="L18" s="24">
        <f t="shared" si="1"/>
        <v>63.68286445012787</v>
      </c>
    </row>
    <row r="19" spans="1:12" ht="15.75">
      <c r="A19" s="19">
        <v>7</v>
      </c>
      <c r="B19" s="20" t="s">
        <v>13</v>
      </c>
      <c r="C19" s="21">
        <v>383</v>
      </c>
      <c r="D19" s="22">
        <v>426</v>
      </c>
      <c r="E19" s="23">
        <f t="shared" si="0"/>
        <v>809</v>
      </c>
      <c r="F19" s="59">
        <v>140</v>
      </c>
      <c r="G19" s="62">
        <v>231</v>
      </c>
      <c r="H19" s="52">
        <v>462</v>
      </c>
      <c r="I19" s="52"/>
      <c r="J19" s="53"/>
      <c r="K19" s="21"/>
      <c r="L19" s="24">
        <f t="shared" si="1"/>
        <v>57.10754017305315</v>
      </c>
    </row>
    <row r="20" spans="1:12" ht="15.75">
      <c r="A20" s="19">
        <v>8</v>
      </c>
      <c r="B20" s="20" t="s">
        <v>14</v>
      </c>
      <c r="C20" s="21">
        <v>320</v>
      </c>
      <c r="D20" s="22">
        <v>359</v>
      </c>
      <c r="E20" s="23">
        <f t="shared" si="0"/>
        <v>679</v>
      </c>
      <c r="F20" s="59">
        <v>152</v>
      </c>
      <c r="G20" s="62">
        <v>235</v>
      </c>
      <c r="H20" s="52">
        <v>425</v>
      </c>
      <c r="I20" s="52"/>
      <c r="J20" s="53"/>
      <c r="K20" s="21"/>
      <c r="L20" s="24">
        <f t="shared" si="1"/>
        <v>62.5920471281296</v>
      </c>
    </row>
    <row r="21" spans="1:12" ht="15.75">
      <c r="A21" s="19">
        <v>9</v>
      </c>
      <c r="B21" s="20" t="s">
        <v>14</v>
      </c>
      <c r="C21" s="21">
        <v>346</v>
      </c>
      <c r="D21" s="22">
        <v>374</v>
      </c>
      <c r="E21" s="23">
        <f t="shared" si="0"/>
        <v>720</v>
      </c>
      <c r="F21" s="59">
        <v>155</v>
      </c>
      <c r="G21" s="62">
        <v>245</v>
      </c>
      <c r="H21" s="52">
        <v>462</v>
      </c>
      <c r="I21" s="52"/>
      <c r="J21" s="53"/>
      <c r="K21" s="21"/>
      <c r="L21" s="24">
        <f t="shared" si="1"/>
        <v>64.16666666666667</v>
      </c>
    </row>
    <row r="22" spans="1:12" ht="15.75">
      <c r="A22" s="19">
        <v>10</v>
      </c>
      <c r="B22" s="20" t="s">
        <v>15</v>
      </c>
      <c r="C22" s="21">
        <v>250</v>
      </c>
      <c r="D22" s="22">
        <v>266</v>
      </c>
      <c r="E22" s="23">
        <f t="shared" si="0"/>
        <v>516</v>
      </c>
      <c r="F22" s="59">
        <v>84</v>
      </c>
      <c r="G22" s="62">
        <v>180</v>
      </c>
      <c r="H22" s="52">
        <v>350</v>
      </c>
      <c r="I22" s="52"/>
      <c r="J22" s="53"/>
      <c r="K22" s="21"/>
      <c r="L22" s="24">
        <f t="shared" si="1"/>
        <v>67.82945736434108</v>
      </c>
    </row>
    <row r="23" spans="1:12" ht="15.75">
      <c r="A23" s="19">
        <v>11</v>
      </c>
      <c r="B23" s="20" t="s">
        <v>16</v>
      </c>
      <c r="C23" s="21">
        <v>341</v>
      </c>
      <c r="D23" s="22">
        <v>331</v>
      </c>
      <c r="E23" s="23">
        <f t="shared" si="0"/>
        <v>672</v>
      </c>
      <c r="F23" s="59">
        <v>154</v>
      </c>
      <c r="G23" s="62">
        <v>225</v>
      </c>
      <c r="H23" s="52">
        <v>452</v>
      </c>
      <c r="I23" s="52"/>
      <c r="J23" s="53"/>
      <c r="K23" s="21"/>
      <c r="L23" s="24">
        <f t="shared" si="1"/>
        <v>67.26190476190477</v>
      </c>
    </row>
    <row r="24" spans="1:12" ht="15.75">
      <c r="A24" s="19">
        <v>12</v>
      </c>
      <c r="B24" s="20" t="s">
        <v>10</v>
      </c>
      <c r="C24" s="21">
        <v>378</v>
      </c>
      <c r="D24" s="22">
        <v>381</v>
      </c>
      <c r="E24" s="23">
        <f t="shared" si="0"/>
        <v>759</v>
      </c>
      <c r="F24" s="59">
        <v>161</v>
      </c>
      <c r="G24" s="62">
        <v>273</v>
      </c>
      <c r="H24" s="52">
        <v>518</v>
      </c>
      <c r="I24" s="52"/>
      <c r="J24" s="53"/>
      <c r="K24" s="21"/>
      <c r="L24" s="24">
        <f t="shared" si="1"/>
        <v>68.24769433465086</v>
      </c>
    </row>
    <row r="25" spans="1:12" ht="15.75">
      <c r="A25" s="19">
        <v>13</v>
      </c>
      <c r="B25" s="20" t="s">
        <v>10</v>
      </c>
      <c r="C25" s="21">
        <v>422</v>
      </c>
      <c r="D25" s="22">
        <v>466</v>
      </c>
      <c r="E25" s="23">
        <f t="shared" si="0"/>
        <v>888</v>
      </c>
      <c r="F25" s="59">
        <v>220</v>
      </c>
      <c r="G25" s="62">
        <v>338</v>
      </c>
      <c r="H25" s="52">
        <v>597</v>
      </c>
      <c r="I25" s="52"/>
      <c r="J25" s="53"/>
      <c r="K25" s="21"/>
      <c r="L25" s="24">
        <f t="shared" si="1"/>
        <v>67.22972972972973</v>
      </c>
    </row>
    <row r="26" spans="1:12" ht="15.75">
      <c r="A26" s="19">
        <v>14</v>
      </c>
      <c r="B26" s="20" t="s">
        <v>14</v>
      </c>
      <c r="C26" s="21">
        <v>569</v>
      </c>
      <c r="D26" s="22">
        <v>573</v>
      </c>
      <c r="E26" s="23">
        <f t="shared" si="0"/>
        <v>1142</v>
      </c>
      <c r="F26" s="59">
        <v>250</v>
      </c>
      <c r="G26" s="62">
        <v>375</v>
      </c>
      <c r="H26" s="52">
        <v>707</v>
      </c>
      <c r="I26" s="52"/>
      <c r="J26" s="53"/>
      <c r="K26" s="21"/>
      <c r="L26" s="24">
        <f t="shared" si="1"/>
        <v>61.90893169877408</v>
      </c>
    </row>
    <row r="27" spans="1:12" ht="15.75">
      <c r="A27" s="19">
        <v>15</v>
      </c>
      <c r="B27" s="20" t="s">
        <v>14</v>
      </c>
      <c r="C27" s="21">
        <v>511</v>
      </c>
      <c r="D27" s="22">
        <v>559</v>
      </c>
      <c r="E27" s="23">
        <f t="shared" si="0"/>
        <v>1070</v>
      </c>
      <c r="F27" s="59">
        <v>221</v>
      </c>
      <c r="G27" s="62">
        <v>362</v>
      </c>
      <c r="H27" s="52">
        <v>651</v>
      </c>
      <c r="I27" s="52"/>
      <c r="J27" s="53"/>
      <c r="K27" s="21"/>
      <c r="L27" s="24">
        <f t="shared" si="1"/>
        <v>60.8411214953271</v>
      </c>
    </row>
    <row r="28" spans="1:12" ht="15.75">
      <c r="A28" s="19">
        <v>16</v>
      </c>
      <c r="B28" s="20" t="s">
        <v>10</v>
      </c>
      <c r="C28" s="21">
        <v>491</v>
      </c>
      <c r="D28" s="22">
        <v>518</v>
      </c>
      <c r="E28" s="23">
        <f t="shared" si="0"/>
        <v>1009</v>
      </c>
      <c r="F28" s="59">
        <v>235</v>
      </c>
      <c r="G28" s="62">
        <v>356</v>
      </c>
      <c r="H28" s="52">
        <v>657</v>
      </c>
      <c r="I28" s="52"/>
      <c r="J28" s="53"/>
      <c r="K28" s="21"/>
      <c r="L28" s="24">
        <f t="shared" si="1"/>
        <v>65.11397423191279</v>
      </c>
    </row>
    <row r="29" spans="1:12" ht="15.75">
      <c r="A29" s="19">
        <v>17</v>
      </c>
      <c r="B29" s="20" t="s">
        <v>14</v>
      </c>
      <c r="C29" s="21">
        <v>341</v>
      </c>
      <c r="D29" s="22">
        <v>352</v>
      </c>
      <c r="E29" s="23">
        <f t="shared" si="0"/>
        <v>693</v>
      </c>
      <c r="F29" s="59">
        <v>166</v>
      </c>
      <c r="G29" s="62">
        <v>268</v>
      </c>
      <c r="H29" s="52">
        <v>462</v>
      </c>
      <c r="I29" s="52"/>
      <c r="J29" s="53"/>
      <c r="K29" s="21"/>
      <c r="L29" s="24">
        <f t="shared" si="1"/>
        <v>66.66666666666666</v>
      </c>
    </row>
    <row r="30" spans="1:12" ht="15.75">
      <c r="A30" s="36">
        <v>18</v>
      </c>
      <c r="B30" s="37" t="s">
        <v>14</v>
      </c>
      <c r="C30" s="21">
        <v>238</v>
      </c>
      <c r="D30" s="22">
        <v>246</v>
      </c>
      <c r="E30" s="23">
        <f t="shared" si="0"/>
        <v>484</v>
      </c>
      <c r="F30" s="59">
        <v>101</v>
      </c>
      <c r="G30" s="62">
        <v>177</v>
      </c>
      <c r="H30" s="52">
        <v>326</v>
      </c>
      <c r="I30" s="52"/>
      <c r="J30" s="53"/>
      <c r="K30" s="21"/>
      <c r="L30" s="24">
        <f t="shared" si="1"/>
        <v>67.35537190082644</v>
      </c>
    </row>
    <row r="31" spans="1:12" ht="16.5" thickBot="1">
      <c r="A31" s="34">
        <v>19</v>
      </c>
      <c r="B31" s="33" t="s">
        <v>14</v>
      </c>
      <c r="C31" s="25">
        <v>323</v>
      </c>
      <c r="D31" s="26">
        <v>363</v>
      </c>
      <c r="E31" s="27">
        <f t="shared" si="0"/>
        <v>686</v>
      </c>
      <c r="F31" s="60">
        <v>152</v>
      </c>
      <c r="G31" s="63">
        <v>228</v>
      </c>
      <c r="H31" s="54">
        <v>424</v>
      </c>
      <c r="I31" s="54"/>
      <c r="J31" s="55"/>
      <c r="K31" s="25"/>
      <c r="L31" s="35">
        <f t="shared" si="1"/>
        <v>61.80758017492711</v>
      </c>
    </row>
    <row r="32" spans="1:12" ht="16.5" thickBot="1">
      <c r="A32" s="69" t="s">
        <v>17</v>
      </c>
      <c r="B32" s="70"/>
      <c r="C32" s="25">
        <f>SUM(C13:C31)</f>
        <v>7299</v>
      </c>
      <c r="D32" s="26">
        <f>SUM(D13:D31)</f>
        <v>7694</v>
      </c>
      <c r="E32" s="27">
        <f>SUM(E13:E31)</f>
        <v>14993</v>
      </c>
      <c r="F32" s="61">
        <f aca="true" t="shared" si="2" ref="F32:K32">SUM(F13:F30)</f>
        <v>3061</v>
      </c>
      <c r="G32" s="64">
        <f t="shared" si="2"/>
        <v>4910</v>
      </c>
      <c r="H32" s="56">
        <f t="shared" si="2"/>
        <v>9252</v>
      </c>
      <c r="I32" s="56">
        <f t="shared" si="2"/>
        <v>0</v>
      </c>
      <c r="J32" s="57">
        <f t="shared" si="2"/>
        <v>0</v>
      </c>
      <c r="K32" s="25">
        <f t="shared" si="2"/>
        <v>0</v>
      </c>
      <c r="L32" s="51">
        <f t="shared" si="1"/>
        <v>61.70879743880477</v>
      </c>
    </row>
    <row r="34" spans="1:12" ht="15.75">
      <c r="A34" s="1" t="s">
        <v>18</v>
      </c>
      <c r="L34" s="28"/>
    </row>
  </sheetData>
  <sheetProtection/>
  <mergeCells count="7">
    <mergeCell ref="K9:L9"/>
    <mergeCell ref="A32:B32"/>
    <mergeCell ref="A9:A12"/>
    <mergeCell ref="B9:B12"/>
    <mergeCell ref="C9:E9"/>
    <mergeCell ref="F9:J9"/>
    <mergeCell ref="G10:J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L32"/>
  <sheetViews>
    <sheetView zoomScale="75" zoomScaleNormal="75" zoomScalePageLayoutView="0" workbookViewId="0" topLeftCell="A1">
      <selection activeCell="A32" sqref="A32"/>
    </sheetView>
  </sheetViews>
  <sheetFormatPr defaultColWidth="7.57421875" defaultRowHeight="12.75"/>
  <cols>
    <col min="1" max="1" width="7.57421875" style="1" customWidth="1"/>
    <col min="2" max="2" width="15.7109375" style="1" customWidth="1"/>
    <col min="3" max="12" width="9.28125" style="1" customWidth="1"/>
    <col min="13" max="13" width="9.140625" style="1" customWidth="1"/>
    <col min="14" max="16384" width="7.57421875" style="1" customWidth="1"/>
  </cols>
  <sheetData>
    <row r="6" ht="16.5" thickBot="1"/>
    <row r="7" spans="1:12" ht="15.75">
      <c r="A7" s="72" t="s">
        <v>0</v>
      </c>
      <c r="B7" s="75" t="s">
        <v>1</v>
      </c>
      <c r="C7" s="67" t="s">
        <v>2</v>
      </c>
      <c r="D7" s="71"/>
      <c r="E7" s="68"/>
      <c r="F7" s="81" t="s">
        <v>24</v>
      </c>
      <c r="G7" s="82"/>
      <c r="H7" s="82"/>
      <c r="I7" s="82"/>
      <c r="J7" s="83"/>
      <c r="K7" s="67" t="s">
        <v>3</v>
      </c>
      <c r="L7" s="68"/>
    </row>
    <row r="8" spans="1:12" ht="15.75">
      <c r="A8" s="73"/>
      <c r="B8" s="76"/>
      <c r="C8" s="2"/>
      <c r="D8" s="3"/>
      <c r="E8" s="4"/>
      <c r="F8" s="48" t="s">
        <v>19</v>
      </c>
      <c r="G8" s="78" t="s">
        <v>21</v>
      </c>
      <c r="H8" s="79"/>
      <c r="I8" s="79"/>
      <c r="J8" s="80"/>
      <c r="K8" s="3"/>
      <c r="L8" s="5"/>
    </row>
    <row r="9" spans="1:12" ht="15.75">
      <c r="A9" s="73"/>
      <c r="B9" s="76"/>
      <c r="C9" s="6" t="s">
        <v>4</v>
      </c>
      <c r="D9" s="7" t="s">
        <v>5</v>
      </c>
      <c r="E9" s="8" t="s">
        <v>6</v>
      </c>
      <c r="F9" s="45" t="s">
        <v>20</v>
      </c>
      <c r="G9" s="38" t="s">
        <v>22</v>
      </c>
      <c r="H9" s="38" t="s">
        <v>23</v>
      </c>
      <c r="I9" s="1" t="s">
        <v>20</v>
      </c>
      <c r="J9" s="8" t="s">
        <v>20</v>
      </c>
      <c r="K9" s="9" t="s">
        <v>6</v>
      </c>
      <c r="L9" s="10" t="s">
        <v>7</v>
      </c>
    </row>
    <row r="10" spans="1:12" ht="16.5" thickBot="1">
      <c r="A10" s="74"/>
      <c r="B10" s="77"/>
      <c r="C10" s="2"/>
      <c r="D10" s="3"/>
      <c r="E10" s="11"/>
      <c r="F10" s="11"/>
      <c r="G10" s="12"/>
      <c r="H10" s="44"/>
      <c r="I10" s="38" t="s">
        <v>4</v>
      </c>
      <c r="J10" s="43" t="s">
        <v>5</v>
      </c>
      <c r="K10" s="12"/>
      <c r="L10" s="11"/>
    </row>
    <row r="11" spans="1:12" ht="15.75">
      <c r="A11" s="13">
        <v>1</v>
      </c>
      <c r="B11" s="14" t="s">
        <v>8</v>
      </c>
      <c r="C11" s="15">
        <v>478</v>
      </c>
      <c r="D11" s="16">
        <v>506</v>
      </c>
      <c r="E11" s="17">
        <f aca="true" t="shared" si="0" ref="E11:E27">+C11+D11</f>
        <v>984</v>
      </c>
      <c r="F11" s="15">
        <v>259</v>
      </c>
      <c r="G11" s="32">
        <v>394</v>
      </c>
      <c r="H11" s="32">
        <v>680</v>
      </c>
      <c r="I11" s="32"/>
      <c r="J11" s="17"/>
      <c r="K11" s="32"/>
      <c r="L11" s="18">
        <f>H11/E11*100</f>
        <v>69.10569105691057</v>
      </c>
    </row>
    <row r="12" spans="1:12" ht="15.75">
      <c r="A12" s="19">
        <v>2</v>
      </c>
      <c r="B12" s="20" t="s">
        <v>9</v>
      </c>
      <c r="C12" s="21">
        <v>251</v>
      </c>
      <c r="D12" s="22">
        <v>245</v>
      </c>
      <c r="E12" s="23">
        <f t="shared" si="0"/>
        <v>496</v>
      </c>
      <c r="F12" s="21">
        <v>97</v>
      </c>
      <c r="G12" s="22">
        <v>156</v>
      </c>
      <c r="H12" s="22">
        <v>343</v>
      </c>
      <c r="I12" s="22"/>
      <c r="J12" s="23"/>
      <c r="K12" s="46"/>
      <c r="L12" s="24">
        <f aca="true" t="shared" si="1" ref="L12:L30">H12/E12*100</f>
        <v>69.15322580645162</v>
      </c>
    </row>
    <row r="13" spans="1:12" ht="15.75">
      <c r="A13" s="19">
        <v>3</v>
      </c>
      <c r="B13" s="20" t="s">
        <v>10</v>
      </c>
      <c r="C13" s="21">
        <v>436</v>
      </c>
      <c r="D13" s="22">
        <v>470</v>
      </c>
      <c r="E13" s="23">
        <f t="shared" si="0"/>
        <v>906</v>
      </c>
      <c r="F13" s="21">
        <v>214</v>
      </c>
      <c r="G13" s="22">
        <v>332</v>
      </c>
      <c r="H13" s="22">
        <v>612</v>
      </c>
      <c r="I13" s="22"/>
      <c r="J13" s="23"/>
      <c r="K13" s="46"/>
      <c r="L13" s="24">
        <f t="shared" si="1"/>
        <v>67.54966887417218</v>
      </c>
    </row>
    <row r="14" spans="1:12" ht="15.75">
      <c r="A14" s="19">
        <v>4</v>
      </c>
      <c r="B14" s="20" t="s">
        <v>11</v>
      </c>
      <c r="C14" s="21">
        <v>431</v>
      </c>
      <c r="D14" s="22">
        <v>448</v>
      </c>
      <c r="E14" s="23">
        <f t="shared" si="0"/>
        <v>879</v>
      </c>
      <c r="F14" s="21">
        <v>163</v>
      </c>
      <c r="G14" s="22">
        <v>276</v>
      </c>
      <c r="H14" s="22">
        <v>527</v>
      </c>
      <c r="I14" s="22"/>
      <c r="J14" s="23"/>
      <c r="K14" s="46"/>
      <c r="L14" s="24">
        <f t="shared" si="1"/>
        <v>59.954493742889646</v>
      </c>
    </row>
    <row r="15" spans="1:12" ht="15.75">
      <c r="A15" s="19">
        <v>5</v>
      </c>
      <c r="B15" s="20" t="s">
        <v>12</v>
      </c>
      <c r="C15" s="21">
        <v>403</v>
      </c>
      <c r="D15" s="22">
        <v>388</v>
      </c>
      <c r="E15" s="23">
        <f t="shared" si="0"/>
        <v>791</v>
      </c>
      <c r="F15" s="21">
        <v>171</v>
      </c>
      <c r="G15" s="22">
        <v>269</v>
      </c>
      <c r="H15" s="22">
        <v>532</v>
      </c>
      <c r="I15" s="22"/>
      <c r="J15" s="23"/>
      <c r="K15" s="46"/>
      <c r="L15" s="24">
        <f t="shared" si="1"/>
        <v>67.2566371681416</v>
      </c>
    </row>
    <row r="16" spans="1:12" ht="15.75">
      <c r="A16" s="19">
        <v>6</v>
      </c>
      <c r="B16" s="20" t="s">
        <v>13</v>
      </c>
      <c r="C16" s="21">
        <v>367</v>
      </c>
      <c r="D16" s="22">
        <v>416</v>
      </c>
      <c r="E16" s="23">
        <f t="shared" si="0"/>
        <v>783</v>
      </c>
      <c r="F16" s="21">
        <v>122</v>
      </c>
      <c r="G16" s="22">
        <v>222</v>
      </c>
      <c r="H16" s="22">
        <v>499</v>
      </c>
      <c r="I16" s="22"/>
      <c r="J16" s="23"/>
      <c r="K16" s="46"/>
      <c r="L16" s="24">
        <f t="shared" si="1"/>
        <v>63.72924648786717</v>
      </c>
    </row>
    <row r="17" spans="1:12" ht="15.75">
      <c r="A17" s="19">
        <v>7</v>
      </c>
      <c r="B17" s="20" t="s">
        <v>13</v>
      </c>
      <c r="C17" s="21">
        <v>381</v>
      </c>
      <c r="D17" s="22">
        <v>427</v>
      </c>
      <c r="E17" s="23">
        <f t="shared" si="0"/>
        <v>808</v>
      </c>
      <c r="F17" s="21">
        <v>141</v>
      </c>
      <c r="G17" s="22">
        <v>232</v>
      </c>
      <c r="H17" s="22">
        <v>464</v>
      </c>
      <c r="I17" s="22"/>
      <c r="J17" s="23"/>
      <c r="K17" s="46"/>
      <c r="L17" s="24">
        <f t="shared" si="1"/>
        <v>57.42574257425742</v>
      </c>
    </row>
    <row r="18" spans="1:12" ht="15.75">
      <c r="A18" s="19">
        <v>8</v>
      </c>
      <c r="B18" s="20" t="s">
        <v>14</v>
      </c>
      <c r="C18" s="21">
        <v>316</v>
      </c>
      <c r="D18" s="22">
        <v>354</v>
      </c>
      <c r="E18" s="23">
        <f t="shared" si="0"/>
        <v>670</v>
      </c>
      <c r="F18" s="21">
        <v>152</v>
      </c>
      <c r="G18" s="22">
        <v>235</v>
      </c>
      <c r="H18" s="22">
        <v>425</v>
      </c>
      <c r="I18" s="22"/>
      <c r="J18" s="23"/>
      <c r="K18" s="46"/>
      <c r="L18" s="24">
        <f t="shared" si="1"/>
        <v>63.43283582089553</v>
      </c>
    </row>
    <row r="19" spans="1:12" ht="15.75">
      <c r="A19" s="19">
        <v>9</v>
      </c>
      <c r="B19" s="20" t="s">
        <v>14</v>
      </c>
      <c r="C19" s="21">
        <v>343</v>
      </c>
      <c r="D19" s="22">
        <v>372</v>
      </c>
      <c r="E19" s="23">
        <f t="shared" si="0"/>
        <v>715</v>
      </c>
      <c r="F19" s="21">
        <v>155</v>
      </c>
      <c r="G19" s="22">
        <v>245</v>
      </c>
      <c r="H19" s="22">
        <v>462</v>
      </c>
      <c r="I19" s="22"/>
      <c r="J19" s="23"/>
      <c r="K19" s="46"/>
      <c r="L19" s="24">
        <f t="shared" si="1"/>
        <v>64.61538461538461</v>
      </c>
    </row>
    <row r="20" spans="1:12" ht="15.75">
      <c r="A20" s="19">
        <v>10</v>
      </c>
      <c r="B20" s="20" t="s">
        <v>15</v>
      </c>
      <c r="C20" s="21">
        <v>247</v>
      </c>
      <c r="D20" s="22">
        <v>265</v>
      </c>
      <c r="E20" s="23">
        <f t="shared" si="0"/>
        <v>512</v>
      </c>
      <c r="F20" s="21">
        <v>84</v>
      </c>
      <c r="G20" s="22">
        <v>180</v>
      </c>
      <c r="H20" s="22">
        <v>349</v>
      </c>
      <c r="I20" s="22"/>
      <c r="J20" s="23"/>
      <c r="K20" s="46"/>
      <c r="L20" s="24">
        <f t="shared" si="1"/>
        <v>68.1640625</v>
      </c>
    </row>
    <row r="21" spans="1:12" ht="15.75">
      <c r="A21" s="19">
        <v>11</v>
      </c>
      <c r="B21" s="20" t="s">
        <v>16</v>
      </c>
      <c r="C21" s="21">
        <v>340</v>
      </c>
      <c r="D21" s="22">
        <v>332</v>
      </c>
      <c r="E21" s="23">
        <f t="shared" si="0"/>
        <v>672</v>
      </c>
      <c r="F21" s="21">
        <v>154</v>
      </c>
      <c r="G21" s="22">
        <v>225</v>
      </c>
      <c r="H21" s="22">
        <v>452</v>
      </c>
      <c r="I21" s="22"/>
      <c r="J21" s="23"/>
      <c r="K21" s="46"/>
      <c r="L21" s="24">
        <f t="shared" si="1"/>
        <v>67.26190476190477</v>
      </c>
    </row>
    <row r="22" spans="1:12" ht="15.75">
      <c r="A22" s="19">
        <v>12</v>
      </c>
      <c r="B22" s="20" t="s">
        <v>10</v>
      </c>
      <c r="C22" s="21">
        <v>368</v>
      </c>
      <c r="D22" s="22">
        <v>377</v>
      </c>
      <c r="E22" s="23">
        <f t="shared" si="0"/>
        <v>745</v>
      </c>
      <c r="F22" s="21">
        <v>161</v>
      </c>
      <c r="G22" s="22">
        <v>273</v>
      </c>
      <c r="H22" s="22">
        <v>520</v>
      </c>
      <c r="I22" s="22"/>
      <c r="J22" s="23"/>
      <c r="K22" s="46"/>
      <c r="L22" s="24">
        <f t="shared" si="1"/>
        <v>69.79865771812081</v>
      </c>
    </row>
    <row r="23" spans="1:12" ht="15.75">
      <c r="A23" s="19">
        <v>13</v>
      </c>
      <c r="B23" s="20" t="s">
        <v>10</v>
      </c>
      <c r="C23" s="21">
        <v>416</v>
      </c>
      <c r="D23" s="22">
        <v>462</v>
      </c>
      <c r="E23" s="23">
        <f t="shared" si="0"/>
        <v>878</v>
      </c>
      <c r="F23" s="21">
        <v>219</v>
      </c>
      <c r="G23" s="22">
        <v>337</v>
      </c>
      <c r="H23" s="22">
        <v>595</v>
      </c>
      <c r="I23" s="22"/>
      <c r="J23" s="23"/>
      <c r="K23" s="46"/>
      <c r="L23" s="24">
        <f t="shared" si="1"/>
        <v>67.76765375854214</v>
      </c>
    </row>
    <row r="24" spans="1:12" ht="15.75">
      <c r="A24" s="19">
        <v>14</v>
      </c>
      <c r="B24" s="20" t="s">
        <v>14</v>
      </c>
      <c r="C24" s="21">
        <v>566</v>
      </c>
      <c r="D24" s="22">
        <v>572</v>
      </c>
      <c r="E24" s="23">
        <f t="shared" si="0"/>
        <v>1138</v>
      </c>
      <c r="F24" s="21">
        <v>250</v>
      </c>
      <c r="G24" s="22">
        <v>378</v>
      </c>
      <c r="H24" s="22">
        <v>710</v>
      </c>
      <c r="I24" s="22"/>
      <c r="J24" s="23"/>
      <c r="K24" s="46"/>
      <c r="L24" s="24">
        <f t="shared" si="1"/>
        <v>62.39015817223199</v>
      </c>
    </row>
    <row r="25" spans="1:12" ht="15.75">
      <c r="A25" s="19">
        <v>15</v>
      </c>
      <c r="B25" s="20" t="s">
        <v>14</v>
      </c>
      <c r="C25" s="21">
        <v>510</v>
      </c>
      <c r="D25" s="22">
        <v>558</v>
      </c>
      <c r="E25" s="23">
        <f t="shared" si="0"/>
        <v>1068</v>
      </c>
      <c r="F25" s="21">
        <v>221</v>
      </c>
      <c r="G25" s="22">
        <v>362</v>
      </c>
      <c r="H25" s="22">
        <v>651</v>
      </c>
      <c r="I25" s="22"/>
      <c r="J25" s="23"/>
      <c r="K25" s="46"/>
      <c r="L25" s="24">
        <f t="shared" si="1"/>
        <v>60.95505617977528</v>
      </c>
    </row>
    <row r="26" spans="1:12" ht="15.75">
      <c r="A26" s="19">
        <v>16</v>
      </c>
      <c r="B26" s="20" t="s">
        <v>10</v>
      </c>
      <c r="C26" s="21">
        <v>488</v>
      </c>
      <c r="D26" s="22">
        <v>519</v>
      </c>
      <c r="E26" s="23">
        <f t="shared" si="0"/>
        <v>1007</v>
      </c>
      <c r="F26" s="21">
        <v>234</v>
      </c>
      <c r="G26" s="22">
        <v>355</v>
      </c>
      <c r="H26" s="22">
        <v>656</v>
      </c>
      <c r="I26" s="22"/>
      <c r="J26" s="23"/>
      <c r="K26" s="46"/>
      <c r="L26" s="24">
        <f t="shared" si="1"/>
        <v>65.14399205561072</v>
      </c>
    </row>
    <row r="27" spans="1:12" ht="15.75">
      <c r="A27" s="19">
        <v>17</v>
      </c>
      <c r="B27" s="20" t="s">
        <v>14</v>
      </c>
      <c r="C27" s="21">
        <v>342</v>
      </c>
      <c r="D27" s="22">
        <v>352</v>
      </c>
      <c r="E27" s="23">
        <f t="shared" si="0"/>
        <v>694</v>
      </c>
      <c r="F27" s="21">
        <v>166</v>
      </c>
      <c r="G27" s="22">
        <v>270</v>
      </c>
      <c r="H27" s="22">
        <v>466</v>
      </c>
      <c r="I27" s="22"/>
      <c r="J27" s="23"/>
      <c r="K27" s="46"/>
      <c r="L27" s="24">
        <f t="shared" si="1"/>
        <v>67.14697406340058</v>
      </c>
    </row>
    <row r="28" spans="1:12" ht="15.75">
      <c r="A28" s="36">
        <v>18</v>
      </c>
      <c r="B28" s="37" t="s">
        <v>14</v>
      </c>
      <c r="C28" s="21">
        <v>238</v>
      </c>
      <c r="D28" s="22">
        <v>245</v>
      </c>
      <c r="E28" s="23">
        <f>+C28+D28</f>
        <v>483</v>
      </c>
      <c r="F28" s="21">
        <v>101</v>
      </c>
      <c r="G28" s="22">
        <v>177</v>
      </c>
      <c r="H28" s="22">
        <v>326</v>
      </c>
      <c r="I28" s="22"/>
      <c r="J28" s="23"/>
      <c r="K28" s="46"/>
      <c r="L28" s="24">
        <f t="shared" si="1"/>
        <v>67.49482401656314</v>
      </c>
    </row>
    <row r="29" spans="1:12" ht="16.5" thickBot="1">
      <c r="A29" s="34">
        <v>19</v>
      </c>
      <c r="B29" s="33" t="s">
        <v>14</v>
      </c>
      <c r="C29" s="25">
        <v>323</v>
      </c>
      <c r="D29" s="26">
        <v>364</v>
      </c>
      <c r="E29" s="65">
        <f>+C29+D29</f>
        <v>687</v>
      </c>
      <c r="F29" s="25">
        <v>152</v>
      </c>
      <c r="G29" s="66">
        <v>228</v>
      </c>
      <c r="H29" s="66">
        <v>424</v>
      </c>
      <c r="I29" s="66"/>
      <c r="J29" s="65"/>
      <c r="K29" s="47"/>
      <c r="L29" s="35">
        <f t="shared" si="1"/>
        <v>61.71761280931587</v>
      </c>
    </row>
    <row r="30" spans="1:12" ht="16.5" thickBot="1">
      <c r="A30" s="69" t="s">
        <v>17</v>
      </c>
      <c r="B30" s="70"/>
      <c r="C30" s="25">
        <f>SUM(C11:C29)</f>
        <v>7244</v>
      </c>
      <c r="D30" s="26">
        <f>SUM(D11:D29)</f>
        <v>7672</v>
      </c>
      <c r="E30" s="27">
        <f>SUM(E11:E29)</f>
        <v>14916</v>
      </c>
      <c r="F30" s="31">
        <f aca="true" t="shared" si="2" ref="F30:K30">SUM(F11:F29)</f>
        <v>3216</v>
      </c>
      <c r="G30" s="30">
        <f t="shared" si="2"/>
        <v>5146</v>
      </c>
      <c r="H30" s="30">
        <f t="shared" si="2"/>
        <v>9693</v>
      </c>
      <c r="I30" s="30">
        <f t="shared" si="2"/>
        <v>0</v>
      </c>
      <c r="J30" s="30">
        <f t="shared" si="2"/>
        <v>0</v>
      </c>
      <c r="K30" s="25">
        <f t="shared" si="2"/>
        <v>0</v>
      </c>
      <c r="L30" s="51">
        <f t="shared" si="1"/>
        <v>64.98390989541431</v>
      </c>
    </row>
    <row r="32" spans="1:12" ht="15.75">
      <c r="A32" s="1" t="s">
        <v>18</v>
      </c>
      <c r="L32" s="28"/>
    </row>
  </sheetData>
  <sheetProtection/>
  <mergeCells count="7">
    <mergeCell ref="K7:L7"/>
    <mergeCell ref="A30:B30"/>
    <mergeCell ref="A7:A10"/>
    <mergeCell ref="B7:B10"/>
    <mergeCell ref="C7:E7"/>
    <mergeCell ref="F7:J7"/>
    <mergeCell ref="G8:J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Corciano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Corciano</dc:creator>
  <cp:keywords/>
  <dc:description/>
  <cp:lastModifiedBy>utente</cp:lastModifiedBy>
  <cp:lastPrinted>2006-04-10T13:01:59Z</cp:lastPrinted>
  <dcterms:created xsi:type="dcterms:W3CDTF">2006-04-09T12:37:56Z</dcterms:created>
  <dcterms:modified xsi:type="dcterms:W3CDTF">2009-06-07T19:00:54Z</dcterms:modified>
  <cp:category/>
  <cp:version/>
  <cp:contentType/>
  <cp:contentStatus/>
</cp:coreProperties>
</file>